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defaultThemeVersion="166925"/>
  <mc:AlternateContent xmlns:mc="http://schemas.openxmlformats.org/markup-compatibility/2006">
    <mc:Choice Requires="x15">
      <x15ac:absPath xmlns:x15ac="http://schemas.microsoft.com/office/spreadsheetml/2010/11/ac" url="https://hrnl-my.sharepoint.com/personal/steas_hr_nl/Documents/DocumentsOD/Economie/Cursussen/Vakdidactisch afstuderen/2022-2023/Coordinatie/"/>
    </mc:Choice>
  </mc:AlternateContent>
  <xr:revisionPtr revIDLastSave="0" documentId="8_{A3E2C78D-D8B2-F244-B1D1-A5C6D599B702}" xr6:coauthVersionLast="47" xr6:coauthVersionMax="47" xr10:uidLastSave="{00000000-0000-0000-0000-000000000000}"/>
  <bookViews>
    <workbookView xWindow="0" yWindow="500" windowWidth="33600" windowHeight="19420" xr2:uid="{9BBC2B1B-3506-C044-A2AF-736109AF1183}"/>
  </bookViews>
  <sheets>
    <sheet name="Beooordelingsformulier"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1" i="1" l="1"/>
  <c r="D109" i="1"/>
  <c r="E98" i="1"/>
  <c r="D96" i="1"/>
  <c r="E85" i="1"/>
  <c r="D83" i="1"/>
  <c r="E70" i="1"/>
  <c r="D68" i="1"/>
  <c r="E53" i="1"/>
  <c r="D51" i="1"/>
  <c r="E33" i="1"/>
  <c r="D31" i="1"/>
  <c r="F113" i="1"/>
  <c r="F100" i="1"/>
  <c r="D6" i="1" s="1"/>
  <c r="F87" i="1"/>
  <c r="F72" i="1"/>
  <c r="F55" i="1"/>
  <c r="F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Bart van Beek</author>
  </authors>
  <commentList>
    <comment ref="B15" authorId="0" shapeId="0" xr:uid="{161297F6-ED8F-F046-BEF2-6F2BF768BDE1}">
      <text>
        <r>
          <rPr>
            <b/>
            <sz val="10"/>
            <color rgb="FF000000"/>
            <rFont val="Tahoma"/>
            <family val="2"/>
          </rPr>
          <t>Bart van Beek:</t>
        </r>
        <r>
          <rPr>
            <sz val="10"/>
            <color rgb="FF000000"/>
            <rFont val="Tahoma"/>
            <family val="2"/>
          </rPr>
          <t xml:space="preserve">
</t>
        </r>
        <r>
          <rPr>
            <sz val="10"/>
            <color rgb="FF000000"/>
            <rFont val="Calibri"/>
            <family val="2"/>
          </rPr>
          <t xml:space="preserve">Alleen als aan de indicatoren onder ‘Vereist’ wordt voldaan, kent de beoordelaar een V of G toe. Een V wordt dan toekend wanneer aan </t>
        </r>
        <r>
          <rPr>
            <b/>
            <sz val="10"/>
            <color rgb="FF000000"/>
            <rFont val="Calibri"/>
            <family val="2"/>
          </rPr>
          <t>geen</t>
        </r>
        <r>
          <rPr>
            <sz val="10"/>
            <color rgb="FF000000"/>
            <rFont val="Calibri"/>
            <family val="2"/>
          </rPr>
          <t xml:space="preserve"> van de indicatoren onder 'Goed' wordt voldaan. Wordt aan ten minste één van de indicatoren onder 'Goed' voldaan, dan wordt een G toegekend.</t>
        </r>
      </text>
    </comment>
  </commentList>
</comments>
</file>

<file path=xl/sharedStrings.xml><?xml version="1.0" encoding="utf-8"?>
<sst xmlns="http://schemas.openxmlformats.org/spreadsheetml/2006/main" count="189" uniqueCount="77">
  <si>
    <t>Beoordeling Vakdidactisch afstuderen</t>
  </si>
  <si>
    <t>Naam student</t>
  </si>
  <si>
    <t>Studentnummer</t>
  </si>
  <si>
    <t>Titel afstudeeronderzoek</t>
  </si>
  <si>
    <t>Inleverdatum</t>
  </si>
  <si>
    <t>Vakcode</t>
  </si>
  <si>
    <t>Beoordelingsdatum</t>
  </si>
  <si>
    <t>Eindoordeel</t>
  </si>
  <si>
    <t>Voorwaardelijke vereisten</t>
  </si>
  <si>
    <t>Voldoet?</t>
  </si>
  <si>
    <t>Er zijn ten minste vijf bronnen van (vak)didactische literatuur gebruikt, waaronder ten minste twee boeken.</t>
  </si>
  <si>
    <t>ja</t>
  </si>
  <si>
    <r>
      <t xml:space="preserve">Leerresultaat 
</t>
    </r>
    <r>
      <rPr>
        <sz val="11"/>
        <color theme="1"/>
        <rFont val="Open Sans"/>
        <family val="2"/>
      </rPr>
      <t>De leraar…</t>
    </r>
  </si>
  <si>
    <t xml:space="preserve">Indicatoren
</t>
  </si>
  <si>
    <t>Beoordelaar 1</t>
  </si>
  <si>
    <t>Beoordelaar 2</t>
  </si>
  <si>
    <t>1. Stelt naar aanleiding van een eigen praktijkvraag… (pro 4.4)</t>
  </si>
  <si>
    <t>Vereist</t>
  </si>
  <si>
    <t>Het gekozen praktijkvraagstuk is:</t>
  </si>
  <si>
    <t>omschreven aan de hand van (vak)didactische literatuur die duidelijk maakt welk soort vraagstuk het betreft en die mogelijke oplossingsrichtingen suggereert;</t>
  </si>
  <si>
    <t>niet alleen relevant voor de kandidaat maar ook voor vakcollega's op de leerwerkplek.</t>
  </si>
  <si>
    <t>De onderzoeksvraag:</t>
  </si>
  <si>
    <t>is afgeleid van het praktijkvraagstuk;</t>
  </si>
  <si>
    <t>leidt tot voor de kandidaat haalbaar onderzoek.</t>
  </si>
  <si>
    <t>Goed</t>
  </si>
  <si>
    <t>gebaseerd op een overweging van uiteenlopende mogelijke praktijkvraagstukken waartussen een scherp beargumenteerde keuze is gemaakt;</t>
  </si>
  <si>
    <t>nee</t>
  </si>
  <si>
    <t>aantoonbaar relevant voor een aanzienlijk deel van de beroepspraktijk dat verder reikt dan de context van de leerwerkplek.</t>
  </si>
  <si>
    <t>Beoordelaars</t>
  </si>
  <si>
    <t>Toelichting</t>
  </si>
  <si>
    <t>O</t>
  </si>
  <si>
    <t>Consensus</t>
  </si>
  <si>
    <t>2. Onderbouwt relaties tussen eigen interventies en (verwachte) uitkomsten met behulp van relevante literatuur (CIMO-logica) (pro3.4).</t>
  </si>
  <si>
    <t>Redeneerketens onderliggend aan het prototype:</t>
  </si>
  <si>
    <t>maken door explicitering van een mechanisme aannemelijk dat de interventies in de context tot de gewenste uitkomsten zullen leiden;</t>
  </si>
  <si>
    <t>bevatten een definitie van theoretische begrippen aan de hand van (vak)didactische literatuur.</t>
  </si>
  <si>
    <t>Het prototype:</t>
  </si>
  <si>
    <t>is een concreet product dat ingezet kan worden in de praktijk en overgedragen kan worden op vakcollega's;</t>
  </si>
  <si>
    <t>voldoet aan alle, onderbouwde, ontwerpeisen die een concretisering van de interventies en het mechanisme vormen;</t>
  </si>
  <si>
    <t>zet, als aan alle ontwerpeisen is voldaan, naar alle waarschijnlijkheid het mechanisme in gang.</t>
  </si>
  <si>
    <t>De kandidaat beargumenteert uitvoerig, genuanceerd en met uiteenlopende (vak)didactische en praktische overwegingen waarom het mechanisme en/of de ontwerpeisen aannemelijk en relevant zijn.</t>
  </si>
  <si>
    <t>3. Stelt methodisch de opbrengsten vast van de interventie in de eigen lespraktijk (pro 4.4).</t>
  </si>
  <si>
    <t>zijn methodisch grondig, zoals blijkt uit bijvoorbeeld uitgebreide triangulatie of de inzet van geavanceerde technieken voor kwalitatieve-data-analyse.</t>
  </si>
  <si>
    <t>4. Verbindt hieraan implicaties voor het eigen handelen (pro4.4)</t>
  </si>
  <si>
    <t xml:space="preserve">De kandidaat	</t>
  </si>
  <si>
    <t>Maakt de vertaalslag van het proces van het uitvoeren van het onderzoek naar zijn rol als docent-onderzoeker in de alledaagse onderwijspraktijk.</t>
  </si>
  <si>
    <t xml:space="preserve">5 Zorgt dat inzichten bijdragen aan kwaliteitsverbetering in de school (pro. 4.4) </t>
  </si>
  <si>
    <t>Er zijn aanbevelingen geformuleerd voor nieuw onderzoek (vervolgvragen) en voor de praktijk (adviezen) die aansluiten bij het onderzoek.</t>
  </si>
  <si>
    <t>De vervolgvragen en adviezen zijn tezamen met het onderzoek gepresenteerd aan vakcollega's op de leerwerkplek, waarbij de kandidaat bijgedragen heeft aan een professionele dialoog over de waarde van nader onderzoek en de toepassing van de adviezen door de vakcollega's.</t>
  </si>
  <si>
    <t>6. Doet dit individueel en in verbinding met anderen (pro4.4)</t>
  </si>
  <si>
    <t>De student heeft adequaat gebruik gemaakt van de beschikbare begeleiding en zich hierin lerend opgesteld, zoals blijkt uit peer-evaluaties en een adequaat gebruik van het feedbacklog.</t>
  </si>
  <si>
    <t>Overige opmerkingen</t>
  </si>
  <si>
    <t>Naam &amp; handtekening beoordelaar 1</t>
  </si>
  <si>
    <t>Naam &amp; handtekening beoordelaar 2</t>
  </si>
  <si>
    <t>De kandidaat heeft de bij de eindopdracht gebruikte bronnen op navolgbare wijze vermeld, gebaseerd op APA 7de editie.</t>
  </si>
  <si>
    <t>Er is voldaan aan alle woordlimieten en andere in de modulehandleiding omschreven vormvereisten.</t>
  </si>
  <si>
    <t>een in de eigen praktijk voorkomend vakdidactisch vraagstuk voor de kandidaat, waarvan de aard is beschreven, en waarvan de beschrijving is onderbouwd op basis van systematisch vooronderzoek waarbij zowel lerenden als collega's zijn betrokken;</t>
  </si>
  <si>
    <t>zijn gebaseerd op de verbinding tussen (vak)didactische literatuur en aantoonbaar relevante praktische overwegingen;</t>
  </si>
  <si>
    <t>Gegevensverzameling en -analyse zijn:</t>
  </si>
  <si>
    <t>valide, in onder meer: democratische, dialogische en ecologische zin;</t>
  </si>
  <si>
    <t>betrouwbaar, onder meer doordat er sprake is van triangulatie;</t>
  </si>
  <si>
    <t>bruikbaar om tot verbeteringen van het prototype en het eigen vakdidactisch handelen te komen.</t>
  </si>
  <si>
    <t xml:space="preserve">Gegevensverzameling en -analyse: </t>
  </si>
  <si>
    <t xml:space="preserve">De kandidaat: </t>
  </si>
  <si>
    <t>trekt conclusies over het eigen handelen als docent-onderzoeker passend bij de beschreven resultaten, met oog voor de beperkingen van het onderzoek en de context waarin het is uitgevoerd;</t>
  </si>
  <si>
    <t>past het (denken over het) eigen handelen als docent-onderzoeker aan op grond van de getrokken conclusies en vakdidactische literatuur.</t>
  </si>
  <si>
    <t>De kandidaat heeft één of meerdere vakcollega's begeleid bij het toepassen van de adviezen, hierbij aantoonbaar rekening gehouden met hun leerbehoeftes en vastgesteld in hoeverre de adviezen helpend waren.</t>
  </si>
  <si>
    <r>
      <t xml:space="preserve">Naast de begeleider vanuit de Hogeschool heeft de student aantoonbaar zelf andere </t>
    </r>
    <r>
      <rPr>
        <i/>
        <sz val="11"/>
        <color theme="1"/>
        <rFont val="Open Sans"/>
        <family val="2"/>
      </rPr>
      <t>critical friends</t>
    </r>
    <r>
      <rPr>
        <sz val="11"/>
        <color theme="1"/>
        <rFont val="Open Sans"/>
        <family val="2"/>
      </rPr>
      <t xml:space="preserve"> effectief betrokken in het eigen leerproces.</t>
    </r>
  </si>
  <si>
    <t>De student heeft regelmatig inhoudelijk sterke feedback op het werk van medestudenten gegeven of op andere wijze medestudenten regelmatig aanzienlijk geholpen bij hun onderzoeksproces.</t>
  </si>
  <si>
    <t>omvatten mede het passend gebruik van geavanceerde statistische technieken, zoals: correlatie- en regressieanalyse of een t-toets;</t>
  </si>
  <si>
    <t>Beoordelaar 2 (begeleider)</t>
  </si>
  <si>
    <t>De kandidaat heeft alle materialen onder de juiste benaming (achternaam student_achternaam docent_LERVDO03X_2021-2022) in de juiste map op CumLaude ingeleverd.</t>
  </si>
  <si>
    <t>De eindopdracht voldoet aan de eisen gesteld in Schriftelijk Werk: Kijkwijzer (Hogeschool Rotterdam, 2019) Gemiddeld zijn er minder dan 2 taal- en spelfouten per pagina van het onderzoeksplan en de onderzoeksposter gemaakt.</t>
  </si>
  <si>
    <t>Beoordeling tellen</t>
  </si>
  <si>
    <t>V</t>
  </si>
  <si>
    <t>G</t>
  </si>
  <si>
    <t>Gegevensvalidatie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</si>
</sst>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Calibri"/>
      <family val="2"/>
      <scheme val="minor"/>
    </font>
    <font>
      <sz val="10"/>
      <color rgb="FF000000"/>
      <name val="Tahoma"/>
      <family val="2"/>
    </font>
    <font>
      <b/>
      <sz val="10"/>
      <color rgb="FF000000"/>
      <name val="Tahoma"/>
      <family val="2"/>
    </font>
    <font>
      <b/>
      <sz val="11"/>
      <color theme="1"/>
      <name val="Open Sans"/>
      <family val="2"/>
    </font>
    <font>
      <sz val="11"/>
      <color theme="1"/>
      <name val="Open Sans"/>
      <family val="2"/>
    </font>
    <font>
      <i/>
      <sz val="11"/>
      <color theme="1"/>
      <name val="Open Sans"/>
      <family val="2"/>
    </font>
    <font>
      <sz val="10"/>
      <color rgb="FF000000"/>
      <name val="Calibri"/>
      <family val="2"/>
    </font>
    <font>
      <i/>
      <sz val="12"/>
      <color theme="1"/>
      <name val="Calibri"/>
      <family val="2"/>
      <scheme val="minor"/>
    </font>
    <font>
      <sz val="8"/>
      <color theme="1"/>
      <name val="Open Sans"/>
      <family val="2"/>
    </font>
    <font>
      <sz val="11"/>
      <color rgb="FFFF0000"/>
      <name val="Open Sans"/>
      <family val="2"/>
    </font>
    <font>
      <sz val="11"/>
      <color rgb="FF000000"/>
      <name val="Open Sans"/>
      <family val="2"/>
    </font>
    <font>
      <b/>
      <sz val="10"/>
      <color rgb="FF000000"/>
      <name val="Calibri"/>
      <family val="2"/>
    </font>
  </fonts>
  <fills count="3">
    <fill>
      <patternFill patternType="none"/>
    </fill>
    <fill>
      <patternFill patternType="gray125"/>
    </fill>
    <fill>
      <patternFill patternType="solid">
        <fgColor theme="0" tint="-0.249977111117893"/>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5">
    <xf numFmtId="0" fontId="0" fillId="0" borderId="0" xfId="0"/>
    <xf numFmtId="49" fontId="4" fillId="0" borderId="0" xfId="0" applyNumberFormat="1" applyFont="1" applyAlignment="1">
      <alignment vertical="top" wrapText="1"/>
    </xf>
    <xf numFmtId="49" fontId="4" fillId="0" borderId="0" xfId="0" applyNumberFormat="1" applyFont="1" applyAlignment="1">
      <alignment horizontal="left" vertical="top" wrapText="1"/>
    </xf>
    <xf numFmtId="49" fontId="4" fillId="0" borderId="3" xfId="0" applyNumberFormat="1" applyFont="1" applyBorder="1" applyAlignment="1">
      <alignment horizontal="left" vertical="top" wrapText="1"/>
    </xf>
    <xf numFmtId="49" fontId="4" fillId="0" borderId="7" xfId="0" applyNumberFormat="1" applyFont="1" applyBorder="1" applyAlignment="1">
      <alignment horizontal="left" vertical="top" wrapText="1"/>
    </xf>
    <xf numFmtId="0" fontId="4" fillId="0" borderId="0" xfId="0" applyFont="1" applyAlignment="1">
      <alignment vertical="top" wrapText="1"/>
    </xf>
    <xf numFmtId="0" fontId="4" fillId="0" borderId="0" xfId="0" applyFont="1" applyAlignment="1">
      <alignment horizontal="left" vertical="top" wrapText="1"/>
    </xf>
    <xf numFmtId="1" fontId="4" fillId="0" borderId="3" xfId="0" applyNumberFormat="1" applyFont="1" applyBorder="1" applyAlignment="1">
      <alignment horizontal="left" vertical="top" wrapText="1"/>
    </xf>
    <xf numFmtId="49" fontId="4" fillId="0" borderId="9" xfId="0" applyNumberFormat="1" applyFont="1" applyBorder="1" applyAlignment="1">
      <alignment horizontal="left" vertical="top" wrapText="1"/>
    </xf>
    <xf numFmtId="49" fontId="5" fillId="0" borderId="0" xfId="0" applyNumberFormat="1" applyFont="1" applyAlignment="1">
      <alignment horizontal="left" vertical="top" wrapText="1"/>
    </xf>
    <xf numFmtId="49" fontId="8" fillId="0" borderId="0" xfId="0" applyNumberFormat="1" applyFont="1" applyAlignment="1">
      <alignment horizontal="left" vertical="top" wrapText="1"/>
    </xf>
    <xf numFmtId="49" fontId="4" fillId="0" borderId="9" xfId="0" applyNumberFormat="1" applyFont="1" applyBorder="1" applyAlignment="1">
      <alignment horizontal="center" vertical="top" wrapText="1"/>
    </xf>
    <xf numFmtId="49" fontId="5" fillId="2" borderId="7" xfId="0" applyNumberFormat="1" applyFont="1" applyFill="1" applyBorder="1" applyAlignment="1">
      <alignment horizontal="left" vertical="top" wrapText="1"/>
    </xf>
    <xf numFmtId="49" fontId="4" fillId="0" borderId="0" xfId="0" applyNumberFormat="1" applyFont="1" applyAlignment="1">
      <alignment horizontal="center" vertical="top" wrapText="1"/>
    </xf>
    <xf numFmtId="49" fontId="4" fillId="0" borderId="0" xfId="0" applyNumberFormat="1" applyFont="1" applyAlignment="1">
      <alignment horizontal="left" vertical="top" wrapText="1"/>
    </xf>
    <xf numFmtId="49" fontId="4" fillId="0" borderId="9" xfId="0" applyNumberFormat="1" applyFont="1" applyBorder="1" applyAlignment="1">
      <alignment horizontal="left" vertical="top" wrapText="1"/>
    </xf>
    <xf numFmtId="0" fontId="4" fillId="0" borderId="0" xfId="0" applyFont="1" applyAlignment="1">
      <alignment horizontal="left" vertical="top" wrapText="1"/>
    </xf>
    <xf numFmtId="49" fontId="4" fillId="0" borderId="4" xfId="0" applyNumberFormat="1" applyFont="1" applyBorder="1" applyAlignment="1">
      <alignment horizontal="left" vertical="top" wrapText="1"/>
    </xf>
    <xf numFmtId="49" fontId="3" fillId="2" borderId="13" xfId="0" applyNumberFormat="1" applyFont="1" applyFill="1" applyBorder="1" applyAlignment="1">
      <alignment horizontal="left" vertical="top" wrapText="1"/>
    </xf>
    <xf numFmtId="1" fontId="4" fillId="0" borderId="0" xfId="0" applyNumberFormat="1" applyFont="1" applyAlignment="1">
      <alignment vertical="top" wrapText="1"/>
    </xf>
    <xf numFmtId="1" fontId="4" fillId="0" borderId="0" xfId="0" applyNumberFormat="1" applyFont="1" applyAlignment="1">
      <alignment horizontal="left" vertical="top" wrapText="1"/>
    </xf>
    <xf numFmtId="1" fontId="9" fillId="0" borderId="0" xfId="0" applyNumberFormat="1" applyFont="1" applyAlignment="1">
      <alignment horizontal="left" vertical="top" wrapText="1"/>
    </xf>
    <xf numFmtId="49" fontId="4" fillId="0" borderId="0" xfId="0" applyNumberFormat="1" applyFont="1" applyBorder="1" applyAlignment="1">
      <alignment horizontal="left" vertical="top" wrapText="1"/>
    </xf>
    <xf numFmtId="0" fontId="4" fillId="0" borderId="9" xfId="0" applyNumberFormat="1" applyFont="1" applyBorder="1" applyAlignment="1">
      <alignment horizontal="center" vertical="top" wrapText="1"/>
    </xf>
    <xf numFmtId="49" fontId="4" fillId="0" borderId="0" xfId="0" applyNumberFormat="1" applyFont="1" applyAlignment="1">
      <alignment horizontal="left" vertical="top" wrapText="1"/>
    </xf>
    <xf numFmtId="49" fontId="5" fillId="0" borderId="0" xfId="0" applyNumberFormat="1" applyFont="1" applyAlignment="1">
      <alignment horizontal="left" vertical="top" wrapText="1"/>
    </xf>
    <xf numFmtId="49" fontId="4" fillId="0" borderId="8" xfId="0" applyNumberFormat="1" applyFont="1" applyBorder="1" applyAlignment="1">
      <alignment horizontal="left" vertical="top" wrapText="1"/>
    </xf>
    <xf numFmtId="49" fontId="4" fillId="0" borderId="9" xfId="0" applyNumberFormat="1" applyFont="1" applyBorder="1" applyAlignment="1">
      <alignment horizontal="left" vertical="top" wrapText="1"/>
    </xf>
    <xf numFmtId="0" fontId="0" fillId="0" borderId="0" xfId="0" applyAlignment="1">
      <alignment horizontal="left" vertical="top" wrapText="1"/>
    </xf>
    <xf numFmtId="49" fontId="4" fillId="0" borderId="15" xfId="0" applyNumberFormat="1" applyFont="1" applyBorder="1" applyAlignment="1">
      <alignment horizontal="left" vertical="top" wrapText="1"/>
    </xf>
    <xf numFmtId="49" fontId="4" fillId="0" borderId="16" xfId="0" applyNumberFormat="1" applyFont="1" applyBorder="1" applyAlignment="1">
      <alignment horizontal="left" vertical="top" wrapText="1"/>
    </xf>
    <xf numFmtId="49" fontId="4" fillId="0" borderId="17" xfId="0" applyNumberFormat="1" applyFont="1" applyBorder="1" applyAlignment="1">
      <alignment horizontal="left" vertical="top" wrapText="1"/>
    </xf>
    <xf numFmtId="49" fontId="5" fillId="2" borderId="16" xfId="0" applyNumberFormat="1" applyFont="1" applyFill="1" applyBorder="1" applyAlignment="1">
      <alignment horizontal="left" vertical="top" wrapText="1"/>
    </xf>
    <xf numFmtId="49" fontId="5" fillId="0" borderId="6" xfId="0" applyNumberFormat="1" applyFont="1" applyBorder="1" applyAlignment="1">
      <alignment horizontal="left" vertical="top" wrapText="1"/>
    </xf>
    <xf numFmtId="49" fontId="5" fillId="0" borderId="7" xfId="0" applyNumberFormat="1" applyFont="1" applyBorder="1" applyAlignment="1">
      <alignment horizontal="left" vertical="top" wrapText="1"/>
    </xf>
    <xf numFmtId="49" fontId="4" fillId="0" borderId="0" xfId="0" applyNumberFormat="1" applyFont="1" applyAlignment="1">
      <alignment horizontal="center" vertical="top" wrapText="1"/>
    </xf>
    <xf numFmtId="49" fontId="4" fillId="0" borderId="9" xfId="0" applyNumberFormat="1" applyFont="1" applyBorder="1" applyAlignment="1">
      <alignment horizontal="center" vertical="top" wrapText="1"/>
    </xf>
    <xf numFmtId="49" fontId="5" fillId="2" borderId="6" xfId="0" applyNumberFormat="1" applyFont="1" applyFill="1" applyBorder="1" applyAlignment="1">
      <alignment horizontal="left" vertical="top" wrapText="1"/>
    </xf>
    <xf numFmtId="49" fontId="5" fillId="2" borderId="6" xfId="0" applyNumberFormat="1" applyFont="1" applyFill="1" applyBorder="1" applyAlignment="1">
      <alignment horizontal="center" vertical="top" wrapText="1"/>
    </xf>
    <xf numFmtId="49" fontId="5" fillId="2" borderId="7" xfId="0" applyNumberFormat="1" applyFont="1" applyFill="1" applyBorder="1" applyAlignment="1">
      <alignment horizontal="center" vertical="top" wrapText="1"/>
    </xf>
    <xf numFmtId="49" fontId="4" fillId="0" borderId="5" xfId="0" applyNumberFormat="1" applyFont="1" applyBorder="1" applyAlignment="1">
      <alignment horizontal="left" vertical="top" wrapText="1"/>
    </xf>
    <xf numFmtId="49" fontId="4" fillId="0" borderId="10" xfId="0" applyNumberFormat="1" applyFont="1" applyBorder="1" applyAlignment="1">
      <alignment horizontal="left" vertical="top" wrapText="1"/>
    </xf>
    <xf numFmtId="49" fontId="3" fillId="0" borderId="0" xfId="0" applyNumberFormat="1" applyFont="1" applyAlignment="1">
      <alignment horizontal="left" vertical="top" wrapText="1"/>
    </xf>
    <xf numFmtId="49" fontId="3" fillId="2" borderId="13" xfId="0" applyNumberFormat="1" applyFont="1" applyFill="1" applyBorder="1" applyAlignment="1">
      <alignment horizontal="left" vertical="top" wrapText="1"/>
    </xf>
    <xf numFmtId="0" fontId="4" fillId="0" borderId="0" xfId="0" applyFont="1" applyAlignment="1">
      <alignment horizontal="left" vertical="top" wrapText="1"/>
    </xf>
    <xf numFmtId="49" fontId="4" fillId="0" borderId="14" xfId="0" applyNumberFormat="1" applyFont="1" applyBorder="1" applyAlignment="1">
      <alignment horizontal="left" vertical="top" wrapText="1"/>
    </xf>
    <xf numFmtId="49" fontId="3" fillId="0" borderId="6" xfId="0" applyNumberFormat="1" applyFont="1" applyBorder="1" applyAlignment="1">
      <alignment horizontal="left" vertical="top" wrapText="1"/>
    </xf>
    <xf numFmtId="49" fontId="4" fillId="0" borderId="6" xfId="0" applyNumberFormat="1" applyFont="1" applyBorder="1" applyAlignment="1">
      <alignment horizontal="left" vertical="top" wrapText="1"/>
    </xf>
    <xf numFmtId="0" fontId="7" fillId="0" borderId="0" xfId="0" applyFont="1" applyAlignment="1">
      <alignment horizontal="left" vertical="top" wrapText="1"/>
    </xf>
    <xf numFmtId="49" fontId="4" fillId="0" borderId="10" xfId="0" applyNumberFormat="1" applyFont="1" applyBorder="1" applyAlignment="1">
      <alignment horizontal="center" vertical="top" wrapText="1"/>
    </xf>
    <xf numFmtId="49" fontId="4" fillId="0" borderId="11" xfId="0" applyNumberFormat="1" applyFont="1" applyBorder="1" applyAlignment="1">
      <alignment horizontal="center" vertical="top" wrapText="1"/>
    </xf>
    <xf numFmtId="49" fontId="4" fillId="0" borderId="12" xfId="0" applyNumberFormat="1" applyFont="1" applyBorder="1" applyAlignment="1">
      <alignment horizontal="center" vertical="top" wrapText="1"/>
    </xf>
    <xf numFmtId="49" fontId="3" fillId="2" borderId="1" xfId="0" applyNumberFormat="1" applyFont="1" applyFill="1" applyBorder="1" applyAlignment="1">
      <alignment horizontal="left" vertical="top" wrapText="1"/>
    </xf>
    <xf numFmtId="49" fontId="3" fillId="2" borderId="2" xfId="0" applyNumberFormat="1" applyFont="1" applyFill="1" applyBorder="1" applyAlignment="1">
      <alignment horizontal="left" vertical="top" wrapText="1"/>
    </xf>
    <xf numFmtId="49" fontId="3" fillId="2" borderId="18" xfId="0" applyNumberFormat="1" applyFont="1" applyFill="1" applyBorder="1" applyAlignment="1">
      <alignment horizontal="left" vertical="top" wrapText="1"/>
    </xf>
    <xf numFmtId="49" fontId="4" fillId="0" borderId="3" xfId="0" applyNumberFormat="1" applyFont="1" applyBorder="1" applyAlignment="1">
      <alignment horizontal="left" vertical="top" wrapText="1"/>
    </xf>
    <xf numFmtId="14" fontId="4" fillId="0" borderId="3" xfId="0" applyNumberFormat="1" applyFont="1" applyBorder="1" applyAlignment="1">
      <alignment horizontal="left" vertical="top" wrapText="1"/>
    </xf>
    <xf numFmtId="164" fontId="4" fillId="0" borderId="3" xfId="0" applyNumberFormat="1" applyFont="1" applyBorder="1" applyAlignment="1">
      <alignment horizontal="left" vertical="top" wrapText="1"/>
    </xf>
    <xf numFmtId="49" fontId="4" fillId="0" borderId="0" xfId="0" applyNumberFormat="1" applyFont="1" applyBorder="1" applyAlignment="1">
      <alignment horizontal="left" vertical="top" wrapText="1"/>
    </xf>
    <xf numFmtId="49" fontId="4" fillId="0" borderId="4" xfId="0" applyNumberFormat="1" applyFont="1" applyBorder="1" applyAlignment="1">
      <alignment horizontal="left" vertical="top" wrapText="1"/>
    </xf>
    <xf numFmtId="49" fontId="10" fillId="0" borderId="0" xfId="0" applyNumberFormat="1" applyFont="1" applyBorder="1" applyAlignment="1">
      <alignment horizontal="left" vertical="top" wrapText="1"/>
    </xf>
    <xf numFmtId="49" fontId="4" fillId="0" borderId="0" xfId="0" applyNumberFormat="1" applyFont="1" applyAlignment="1">
      <alignment vertical="top" wrapText="1"/>
    </xf>
    <xf numFmtId="0" fontId="0" fillId="0" borderId="5" xfId="0" applyBorder="1" applyAlignment="1">
      <alignment horizontal="left" vertical="top" wrapText="1"/>
    </xf>
    <xf numFmtId="0" fontId="0" fillId="0" borderId="8" xfId="0" applyBorder="1" applyAlignment="1">
      <alignment horizontal="left" vertical="top" wrapText="1"/>
    </xf>
    <xf numFmtId="0" fontId="0" fillId="0" borderId="10" xfId="0" applyBorder="1" applyAlignment="1">
      <alignment horizontal="left" vertical="top" wrapText="1"/>
    </xf>
  </cellXfs>
  <cellStyles count="1">
    <cellStyle name="Standaard" xfId="0" builtinId="0"/>
  </cellStyles>
  <dxfs count="40">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EBA0A-43B4-1C4C-9D38-04DBCFB86292}">
  <dimension ref="A1:L117"/>
  <sheetViews>
    <sheetView tabSelected="1" zoomScale="134" zoomScaleNormal="280" workbookViewId="0">
      <selection activeCell="J8" sqref="J8"/>
    </sheetView>
  </sheetViews>
  <sheetFormatPr baseColWidth="10" defaultColWidth="10.83203125" defaultRowHeight="15" x14ac:dyDescent="0.2"/>
  <cols>
    <col min="1" max="1" width="30.5" style="2" customWidth="1"/>
    <col min="2" max="2" width="30.33203125" style="2" customWidth="1"/>
    <col min="3" max="3" width="18.33203125" style="2" bestFit="1" customWidth="1"/>
    <col min="4" max="4" width="15.83203125" style="2" customWidth="1"/>
    <col min="5" max="5" width="16.5" style="2" customWidth="1"/>
    <col min="6" max="6" width="19.1640625" style="20" hidden="1" customWidth="1"/>
    <col min="7" max="7" width="19" style="6" hidden="1" customWidth="1"/>
    <col min="8" max="8" width="10.83203125" style="6"/>
    <col min="9" max="11" width="10.83203125" style="2"/>
    <col min="12" max="12" width="43.83203125" style="2" customWidth="1"/>
    <col min="13" max="16384" width="10.83203125" style="2"/>
  </cols>
  <sheetData>
    <row r="1" spans="1:11" ht="16" customHeight="1" thickBot="1" x14ac:dyDescent="0.25">
      <c r="A1" s="52" t="s">
        <v>0</v>
      </c>
      <c r="B1" s="53"/>
      <c r="C1" s="53"/>
      <c r="D1" s="53"/>
      <c r="E1" s="54"/>
      <c r="F1" s="19" t="s">
        <v>73</v>
      </c>
      <c r="G1" s="5" t="s">
        <v>76</v>
      </c>
      <c r="H1" s="5"/>
      <c r="I1" s="5"/>
      <c r="J1" s="1"/>
      <c r="K1" s="1"/>
    </row>
    <row r="2" spans="1:11" ht="18" x14ac:dyDescent="0.2">
      <c r="A2" s="3" t="s">
        <v>1</v>
      </c>
      <c r="B2" s="3"/>
      <c r="C2" s="3" t="s">
        <v>14</v>
      </c>
      <c r="D2" s="55"/>
      <c r="E2" s="55"/>
      <c r="I2" s="6"/>
    </row>
    <row r="3" spans="1:11" ht="36" x14ac:dyDescent="0.2">
      <c r="A3" s="3" t="s">
        <v>2</v>
      </c>
      <c r="B3" s="3"/>
      <c r="C3" s="3" t="s">
        <v>70</v>
      </c>
      <c r="D3" s="56"/>
      <c r="E3" s="56"/>
      <c r="I3" s="6"/>
    </row>
    <row r="4" spans="1:11" ht="18" x14ac:dyDescent="0.2">
      <c r="A4" s="3" t="s">
        <v>3</v>
      </c>
      <c r="B4" s="3"/>
      <c r="C4" s="3" t="s">
        <v>4</v>
      </c>
      <c r="D4" s="56"/>
      <c r="E4" s="56"/>
      <c r="I4" s="6"/>
    </row>
    <row r="5" spans="1:11" ht="18" x14ac:dyDescent="0.2">
      <c r="A5" s="3" t="s">
        <v>5</v>
      </c>
      <c r="B5" s="3"/>
      <c r="C5" s="3" t="s">
        <v>6</v>
      </c>
      <c r="D5" s="56"/>
      <c r="E5" s="56"/>
      <c r="I5" s="6"/>
    </row>
    <row r="6" spans="1:11" ht="18" x14ac:dyDescent="0.2">
      <c r="A6" s="3"/>
      <c r="B6" s="7"/>
      <c r="C6" s="3" t="s">
        <v>7</v>
      </c>
      <c r="D6" s="57">
        <f>IF(OR(COUNTIF(E9:E13,"nee")&gt;0,COUNTIF(F1:F117,"O")&gt;0),"ONV",IF(COUNTIF(F1:F117,"G")=0,5.5,IF(AND(COUNTIF(F1:F117,"G")&gt;0,COUNTIF(F1:F117,"G")&lt;4),5.5+COUNTIF(F1:F117,"G")*0.5,7+COUNTIF(F1:F117,"G"))))</f>
        <v>5.5</v>
      </c>
      <c r="E6" s="57"/>
      <c r="I6" s="6"/>
    </row>
    <row r="7" spans="1:11" ht="18" thickBot="1" x14ac:dyDescent="0.25">
      <c r="I7" s="6"/>
    </row>
    <row r="8" spans="1:11" ht="18" customHeight="1" thickBot="1" x14ac:dyDescent="0.25">
      <c r="A8" s="52" t="s">
        <v>8</v>
      </c>
      <c r="B8" s="53"/>
      <c r="C8" s="53"/>
      <c r="D8" s="54"/>
      <c r="E8" s="18" t="s">
        <v>9</v>
      </c>
      <c r="I8" s="6"/>
    </row>
    <row r="9" spans="1:11" s="14" customFormat="1" ht="37" customHeight="1" x14ac:dyDescent="0.2">
      <c r="A9" s="59" t="s">
        <v>71</v>
      </c>
      <c r="B9" s="59"/>
      <c r="C9" s="59"/>
      <c r="D9" s="59"/>
      <c r="E9" s="17" t="s">
        <v>11</v>
      </c>
      <c r="F9" s="20"/>
      <c r="G9" s="16" t="s">
        <v>11</v>
      </c>
      <c r="H9" s="16"/>
      <c r="I9" s="16"/>
    </row>
    <row r="10" spans="1:11" s="14" customFormat="1" ht="34" customHeight="1" x14ac:dyDescent="0.2">
      <c r="A10" s="58" t="s">
        <v>54</v>
      </c>
      <c r="B10" s="58"/>
      <c r="C10" s="58"/>
      <c r="D10" s="58"/>
      <c r="E10" s="22" t="s">
        <v>11</v>
      </c>
      <c r="F10" s="20"/>
      <c r="G10" s="16" t="s">
        <v>26</v>
      </c>
      <c r="H10" s="16"/>
      <c r="I10" s="16"/>
    </row>
    <row r="11" spans="1:11" s="14" customFormat="1" ht="54" customHeight="1" x14ac:dyDescent="0.2">
      <c r="A11" s="60" t="s">
        <v>72</v>
      </c>
      <c r="B11" s="60"/>
      <c r="C11" s="60"/>
      <c r="D11" s="60"/>
      <c r="E11" s="22" t="s">
        <v>11</v>
      </c>
      <c r="F11" s="20"/>
      <c r="G11" s="16"/>
      <c r="H11" s="16"/>
      <c r="I11" s="16"/>
    </row>
    <row r="12" spans="1:11" ht="17" customHeight="1" x14ac:dyDescent="0.2">
      <c r="A12" s="58" t="s">
        <v>10</v>
      </c>
      <c r="B12" s="58"/>
      <c r="C12" s="58"/>
      <c r="D12" s="58"/>
      <c r="E12" s="22" t="s">
        <v>11</v>
      </c>
      <c r="I12" s="6"/>
    </row>
    <row r="13" spans="1:11" ht="17" customHeight="1" x14ac:dyDescent="0.2">
      <c r="A13" s="24" t="s">
        <v>55</v>
      </c>
      <c r="B13" s="24"/>
      <c r="C13" s="24"/>
      <c r="D13" s="24"/>
      <c r="E13" s="22" t="s">
        <v>11</v>
      </c>
      <c r="I13" s="6"/>
    </row>
    <row r="14" spans="1:11" ht="18" thickBot="1" x14ac:dyDescent="0.25">
      <c r="I14" s="6"/>
    </row>
    <row r="15" spans="1:11" ht="39" customHeight="1" thickBot="1" x14ac:dyDescent="0.25">
      <c r="A15" s="18" t="s">
        <v>12</v>
      </c>
      <c r="B15" s="43" t="s">
        <v>13</v>
      </c>
      <c r="C15" s="43"/>
      <c r="D15" s="18" t="s">
        <v>14</v>
      </c>
      <c r="E15" s="18" t="s">
        <v>15</v>
      </c>
      <c r="I15" s="6"/>
    </row>
    <row r="16" spans="1:11" ht="17" customHeight="1" x14ac:dyDescent="0.2">
      <c r="A16" s="45" t="s">
        <v>16</v>
      </c>
      <c r="B16" s="42" t="s">
        <v>17</v>
      </c>
      <c r="C16" s="42"/>
      <c r="D16" s="8"/>
      <c r="E16" s="8"/>
      <c r="I16" s="6"/>
    </row>
    <row r="17" spans="1:12" x14ac:dyDescent="0.2">
      <c r="A17" s="26"/>
      <c r="B17" s="25" t="s">
        <v>18</v>
      </c>
      <c r="C17" s="25"/>
      <c r="D17" s="8"/>
      <c r="E17" s="8"/>
      <c r="I17" s="6"/>
    </row>
    <row r="18" spans="1:12" ht="87" customHeight="1" x14ac:dyDescent="0.2">
      <c r="A18" s="26"/>
      <c r="B18" s="24" t="s">
        <v>56</v>
      </c>
      <c r="C18" s="24"/>
      <c r="D18" s="15" t="s">
        <v>11</v>
      </c>
      <c r="E18" s="15" t="s">
        <v>11</v>
      </c>
      <c r="F18" s="21"/>
      <c r="I18" s="6"/>
    </row>
    <row r="19" spans="1:12" ht="64.5" customHeight="1" x14ac:dyDescent="0.2">
      <c r="A19" s="26"/>
      <c r="B19" s="44" t="s">
        <v>19</v>
      </c>
      <c r="C19" s="44"/>
      <c r="D19" s="15" t="s">
        <v>11</v>
      </c>
      <c r="E19" s="15" t="s">
        <v>11</v>
      </c>
      <c r="I19" s="6"/>
      <c r="L19" s="10"/>
    </row>
    <row r="20" spans="1:12" ht="36" customHeight="1" x14ac:dyDescent="0.2">
      <c r="A20" s="26"/>
      <c r="B20" s="44" t="s">
        <v>20</v>
      </c>
      <c r="C20" s="44"/>
      <c r="D20" s="15" t="s">
        <v>11</v>
      </c>
      <c r="E20" s="15" t="s">
        <v>11</v>
      </c>
      <c r="F20" s="21"/>
      <c r="I20" s="6"/>
    </row>
    <row r="21" spans="1:12" x14ac:dyDescent="0.2">
      <c r="A21" s="26"/>
      <c r="B21" s="24"/>
      <c r="C21" s="24"/>
      <c r="D21" s="15"/>
      <c r="E21" s="15"/>
      <c r="I21" s="6"/>
    </row>
    <row r="22" spans="1:12" ht="18" customHeight="1" x14ac:dyDescent="0.2">
      <c r="A22" s="26"/>
      <c r="B22" s="25" t="s">
        <v>21</v>
      </c>
      <c r="C22" s="25"/>
      <c r="D22" s="15"/>
      <c r="E22" s="15"/>
      <c r="I22" s="6"/>
    </row>
    <row r="23" spans="1:12" ht="16" x14ac:dyDescent="0.2">
      <c r="A23" s="26"/>
      <c r="B23" s="24" t="s">
        <v>22</v>
      </c>
      <c r="C23" s="24"/>
      <c r="D23" s="15" t="s">
        <v>11</v>
      </c>
      <c r="E23" s="15" t="s">
        <v>11</v>
      </c>
      <c r="I23" s="6"/>
    </row>
    <row r="24" spans="1:12" ht="16" x14ac:dyDescent="0.2">
      <c r="A24" s="26"/>
      <c r="B24" s="24" t="s">
        <v>23</v>
      </c>
      <c r="C24" s="24"/>
      <c r="D24" s="15" t="s">
        <v>11</v>
      </c>
      <c r="E24" s="15" t="s">
        <v>11</v>
      </c>
      <c r="I24" s="6"/>
    </row>
    <row r="25" spans="1:12" x14ac:dyDescent="0.2">
      <c r="A25" s="26"/>
      <c r="B25" s="24"/>
      <c r="C25" s="24"/>
      <c r="D25" s="15"/>
      <c r="E25" s="15"/>
      <c r="I25" s="6"/>
    </row>
    <row r="26" spans="1:12" ht="18" customHeight="1" x14ac:dyDescent="0.2">
      <c r="A26" s="26"/>
      <c r="B26" s="42" t="s">
        <v>24</v>
      </c>
      <c r="C26" s="42"/>
      <c r="D26" s="15"/>
      <c r="E26" s="15"/>
      <c r="I26" s="6"/>
    </row>
    <row r="27" spans="1:12" ht="16" x14ac:dyDescent="0.2">
      <c r="A27" s="26"/>
      <c r="B27" s="25" t="s">
        <v>18</v>
      </c>
      <c r="C27" s="48"/>
      <c r="D27" s="15"/>
      <c r="E27" s="15"/>
      <c r="I27" s="6"/>
    </row>
    <row r="28" spans="1:12" ht="57" customHeight="1" x14ac:dyDescent="0.2">
      <c r="A28" s="26"/>
      <c r="B28" s="24" t="s">
        <v>25</v>
      </c>
      <c r="C28" s="24"/>
      <c r="D28" s="15" t="s">
        <v>26</v>
      </c>
      <c r="E28" s="15" t="s">
        <v>26</v>
      </c>
    </row>
    <row r="29" spans="1:12" ht="53" customHeight="1" x14ac:dyDescent="0.2">
      <c r="A29" s="41"/>
      <c r="B29" s="44" t="s">
        <v>27</v>
      </c>
      <c r="C29" s="44"/>
      <c r="D29" s="15" t="s">
        <v>26</v>
      </c>
      <c r="E29" s="15" t="s">
        <v>26</v>
      </c>
      <c r="F29" s="21"/>
    </row>
    <row r="30" spans="1:12" ht="17" customHeight="1" x14ac:dyDescent="0.2">
      <c r="A30" s="12" t="s">
        <v>28</v>
      </c>
      <c r="B30" s="37" t="s">
        <v>29</v>
      </c>
      <c r="C30" s="37"/>
      <c r="D30" s="38" t="s">
        <v>7</v>
      </c>
      <c r="E30" s="39"/>
      <c r="I30" s="6"/>
    </row>
    <row r="31" spans="1:12" ht="17" customHeight="1" x14ac:dyDescent="0.2">
      <c r="A31" s="9" t="s">
        <v>14</v>
      </c>
      <c r="B31" s="25"/>
      <c r="C31" s="25"/>
      <c r="D31" s="23" t="str">
        <f>IF(COUNTIF(D$18:D$24,"nee")&gt;0,"O",IF(COUNTIF(D$28:D$29,"ja")&gt;0,"G","V"))</f>
        <v>V</v>
      </c>
      <c r="E31" s="11"/>
      <c r="G31" s="6" t="s">
        <v>30</v>
      </c>
      <c r="I31" s="6"/>
    </row>
    <row r="32" spans="1:12" ht="17" customHeight="1" x14ac:dyDescent="0.2">
      <c r="A32" s="26"/>
      <c r="B32" s="24"/>
      <c r="C32" s="24"/>
      <c r="D32" s="24"/>
      <c r="E32" s="27"/>
      <c r="G32" s="6" t="s">
        <v>74</v>
      </c>
      <c r="I32" s="6"/>
    </row>
    <row r="33" spans="1:9" ht="17" customHeight="1" x14ac:dyDescent="0.2">
      <c r="A33" s="9" t="s">
        <v>15</v>
      </c>
      <c r="B33" s="25"/>
      <c r="C33" s="25"/>
      <c r="D33" s="11"/>
      <c r="E33" s="23" t="str">
        <f>IF(COUNTIF(E$18:E$24,"nee")&gt;0,"O",IF(COUNTIF(E$28:E$29,"ja")&gt;0,"G","V"))</f>
        <v>V</v>
      </c>
      <c r="G33" s="6" t="s">
        <v>75</v>
      </c>
      <c r="I33" s="6"/>
    </row>
    <row r="34" spans="1:9" ht="17" customHeight="1" x14ac:dyDescent="0.2">
      <c r="A34" s="26"/>
      <c r="B34" s="24"/>
      <c r="C34" s="24"/>
      <c r="D34" s="24"/>
      <c r="E34" s="27"/>
      <c r="I34" s="6"/>
    </row>
    <row r="35" spans="1:9" ht="17" customHeight="1" x14ac:dyDescent="0.2">
      <c r="A35" s="9" t="s">
        <v>31</v>
      </c>
      <c r="B35" s="25"/>
      <c r="C35" s="25"/>
      <c r="D35" s="35" t="s">
        <v>74</v>
      </c>
      <c r="E35" s="36"/>
      <c r="F35" s="20" t="str">
        <f>D35</f>
        <v>V</v>
      </c>
      <c r="I35" s="6"/>
    </row>
    <row r="36" spans="1:9" x14ac:dyDescent="0.2">
      <c r="A36" s="49"/>
      <c r="B36" s="50"/>
      <c r="C36" s="50"/>
      <c r="D36" s="50"/>
      <c r="E36" s="51"/>
      <c r="G36" s="2"/>
      <c r="I36" s="6"/>
    </row>
    <row r="37" spans="1:9" ht="17" customHeight="1" x14ac:dyDescent="0.2">
      <c r="A37" s="40" t="s">
        <v>32</v>
      </c>
      <c r="B37" s="46" t="s">
        <v>17</v>
      </c>
      <c r="C37" s="47"/>
      <c r="D37" s="4"/>
      <c r="E37" s="4"/>
      <c r="I37" s="6"/>
    </row>
    <row r="38" spans="1:9" x14ac:dyDescent="0.2">
      <c r="A38" s="26"/>
      <c r="B38" s="25" t="s">
        <v>33</v>
      </c>
      <c r="C38" s="24"/>
      <c r="D38" s="8"/>
      <c r="E38" s="8"/>
      <c r="I38" s="6"/>
    </row>
    <row r="39" spans="1:9" ht="53" customHeight="1" x14ac:dyDescent="0.2">
      <c r="A39" s="26"/>
      <c r="B39" s="24" t="s">
        <v>34</v>
      </c>
      <c r="C39" s="24"/>
      <c r="D39" s="8" t="s">
        <v>11</v>
      </c>
      <c r="E39" s="8" t="s">
        <v>11</v>
      </c>
      <c r="I39" s="6"/>
    </row>
    <row r="40" spans="1:9" ht="53" customHeight="1" x14ac:dyDescent="0.2">
      <c r="A40" s="26"/>
      <c r="B40" s="24" t="s">
        <v>57</v>
      </c>
      <c r="C40" s="24"/>
      <c r="D40" s="8" t="s">
        <v>11</v>
      </c>
      <c r="E40" s="8" t="s">
        <v>11</v>
      </c>
      <c r="I40" s="6"/>
    </row>
    <row r="41" spans="1:9" ht="37" customHeight="1" x14ac:dyDescent="0.2">
      <c r="A41" s="26"/>
      <c r="B41" s="24" t="s">
        <v>35</v>
      </c>
      <c r="C41" s="24"/>
      <c r="D41" s="8" t="s">
        <v>11</v>
      </c>
      <c r="E41" s="8" t="s">
        <v>11</v>
      </c>
      <c r="I41" s="6"/>
    </row>
    <row r="42" spans="1:9" x14ac:dyDescent="0.2">
      <c r="A42" s="26"/>
      <c r="B42" s="24"/>
      <c r="C42" s="24"/>
      <c r="D42" s="8"/>
      <c r="E42" s="8"/>
      <c r="I42" s="6"/>
    </row>
    <row r="43" spans="1:9" x14ac:dyDescent="0.2">
      <c r="A43" s="26"/>
      <c r="B43" s="25" t="s">
        <v>36</v>
      </c>
      <c r="C43" s="25"/>
      <c r="D43" s="8"/>
      <c r="E43" s="8"/>
      <c r="I43" s="6"/>
    </row>
    <row r="44" spans="1:9" ht="36" customHeight="1" x14ac:dyDescent="0.2">
      <c r="A44" s="26"/>
      <c r="B44" s="24" t="s">
        <v>37</v>
      </c>
      <c r="C44" s="24"/>
      <c r="D44" s="8" t="s">
        <v>11</v>
      </c>
      <c r="E44" s="8" t="s">
        <v>11</v>
      </c>
      <c r="I44" s="6"/>
    </row>
    <row r="45" spans="1:9" ht="54" customHeight="1" x14ac:dyDescent="0.2">
      <c r="A45" s="26"/>
      <c r="B45" s="24" t="s">
        <v>38</v>
      </c>
      <c r="C45" s="24"/>
      <c r="D45" s="8" t="s">
        <v>11</v>
      </c>
      <c r="E45" s="8" t="s">
        <v>11</v>
      </c>
      <c r="I45" s="6"/>
    </row>
    <row r="46" spans="1:9" ht="37" customHeight="1" x14ac:dyDescent="0.2">
      <c r="A46" s="26"/>
      <c r="B46" s="24" t="s">
        <v>39</v>
      </c>
      <c r="C46" s="24"/>
      <c r="D46" s="8" t="s">
        <v>11</v>
      </c>
      <c r="E46" s="8" t="s">
        <v>11</v>
      </c>
      <c r="I46" s="6"/>
    </row>
    <row r="47" spans="1:9" x14ac:dyDescent="0.2">
      <c r="A47" s="26"/>
      <c r="B47" s="24"/>
      <c r="C47" s="24"/>
      <c r="D47" s="8"/>
      <c r="E47" s="8"/>
      <c r="I47" s="6"/>
    </row>
    <row r="48" spans="1:9" ht="16" x14ac:dyDescent="0.2">
      <c r="A48" s="26"/>
      <c r="B48" s="42" t="s">
        <v>24</v>
      </c>
      <c r="C48" s="42"/>
      <c r="D48" s="8"/>
      <c r="E48" s="8"/>
      <c r="I48" s="6"/>
    </row>
    <row r="49" spans="1:9" ht="74" customHeight="1" x14ac:dyDescent="0.2">
      <c r="A49" s="41"/>
      <c r="B49" s="24" t="s">
        <v>40</v>
      </c>
      <c r="C49" s="24"/>
      <c r="D49" s="8" t="s">
        <v>26</v>
      </c>
      <c r="E49" s="8" t="s">
        <v>26</v>
      </c>
      <c r="I49" s="6"/>
    </row>
    <row r="50" spans="1:9" ht="17" customHeight="1" x14ac:dyDescent="0.2">
      <c r="A50" s="12" t="s">
        <v>28</v>
      </c>
      <c r="B50" s="37" t="s">
        <v>29</v>
      </c>
      <c r="C50" s="37"/>
      <c r="D50" s="38" t="s">
        <v>7</v>
      </c>
      <c r="E50" s="39"/>
      <c r="I50" s="6"/>
    </row>
    <row r="51" spans="1:9" ht="17" customHeight="1" x14ac:dyDescent="0.2">
      <c r="A51" s="9" t="s">
        <v>14</v>
      </c>
      <c r="B51" s="25"/>
      <c r="C51" s="25"/>
      <c r="D51" s="23" t="str">
        <f>IF(COUNTIF(D$39:D$46,"nee")&gt;0,"O",IF(COUNTIF(D$49,"ja")&gt;0,"G","V"))</f>
        <v>V</v>
      </c>
      <c r="E51" s="11"/>
      <c r="I51" s="6"/>
    </row>
    <row r="52" spans="1:9" ht="17" customHeight="1" x14ac:dyDescent="0.2">
      <c r="A52" s="26"/>
      <c r="B52" s="24"/>
      <c r="C52" s="24"/>
      <c r="D52" s="24"/>
      <c r="E52" s="27"/>
      <c r="I52" s="6"/>
    </row>
    <row r="53" spans="1:9" ht="17" customHeight="1" x14ac:dyDescent="0.2">
      <c r="A53" s="9" t="s">
        <v>15</v>
      </c>
      <c r="B53" s="25"/>
      <c r="C53" s="25"/>
      <c r="D53" s="11"/>
      <c r="E53" s="23" t="str">
        <f>IF(COUNTIF(E$39:E$46,"nee")&gt;0,"O",IF(COUNTIF(E$49,"ja")&gt;0,"G","V"))</f>
        <v>V</v>
      </c>
      <c r="I53" s="6"/>
    </row>
    <row r="54" spans="1:9" ht="17" customHeight="1" x14ac:dyDescent="0.2">
      <c r="A54" s="26"/>
      <c r="B54" s="24"/>
      <c r="C54" s="24"/>
      <c r="D54" s="24"/>
      <c r="E54" s="27"/>
      <c r="I54" s="6"/>
    </row>
    <row r="55" spans="1:9" ht="17" customHeight="1" x14ac:dyDescent="0.2">
      <c r="A55" s="9" t="s">
        <v>31</v>
      </c>
      <c r="B55" s="25"/>
      <c r="C55" s="25"/>
      <c r="D55" s="35" t="s">
        <v>74</v>
      </c>
      <c r="E55" s="36"/>
      <c r="F55" s="20" t="str">
        <f>D55</f>
        <v>V</v>
      </c>
      <c r="I55" s="6"/>
    </row>
    <row r="56" spans="1:9" x14ac:dyDescent="0.2">
      <c r="A56" s="49"/>
      <c r="B56" s="50"/>
      <c r="C56" s="50"/>
      <c r="D56" s="50"/>
      <c r="E56" s="51"/>
      <c r="G56" s="2"/>
      <c r="I56" s="6"/>
    </row>
    <row r="57" spans="1:9" ht="17" customHeight="1" x14ac:dyDescent="0.2">
      <c r="A57" s="40" t="s">
        <v>41</v>
      </c>
      <c r="B57" s="46" t="s">
        <v>17</v>
      </c>
      <c r="C57" s="46"/>
      <c r="D57" s="4"/>
      <c r="E57" s="4"/>
      <c r="I57" s="6"/>
    </row>
    <row r="58" spans="1:9" x14ac:dyDescent="0.2">
      <c r="A58" s="26"/>
      <c r="B58" s="25" t="s">
        <v>58</v>
      </c>
      <c r="C58" s="25"/>
      <c r="D58" s="8"/>
      <c r="E58" s="8"/>
      <c r="I58" s="6"/>
    </row>
    <row r="59" spans="1:9" ht="35" customHeight="1" x14ac:dyDescent="0.2">
      <c r="A59" s="26"/>
      <c r="B59" s="24" t="s">
        <v>59</v>
      </c>
      <c r="C59" s="24"/>
      <c r="D59" s="8" t="s">
        <v>11</v>
      </c>
      <c r="E59" s="8" t="s">
        <v>11</v>
      </c>
      <c r="I59" s="6"/>
    </row>
    <row r="60" spans="1:9" ht="35" customHeight="1" x14ac:dyDescent="0.2">
      <c r="A60" s="26"/>
      <c r="B60" s="24" t="s">
        <v>60</v>
      </c>
      <c r="C60" s="24"/>
      <c r="D60" s="8" t="s">
        <v>11</v>
      </c>
      <c r="E60" s="8" t="s">
        <v>11</v>
      </c>
      <c r="I60" s="6"/>
    </row>
    <row r="61" spans="1:9" ht="35" customHeight="1" x14ac:dyDescent="0.2">
      <c r="A61" s="26"/>
      <c r="B61" s="24" t="s">
        <v>61</v>
      </c>
      <c r="C61" s="24"/>
      <c r="D61" s="8" t="s">
        <v>11</v>
      </c>
      <c r="E61" s="8" t="s">
        <v>11</v>
      </c>
      <c r="I61" s="6"/>
    </row>
    <row r="62" spans="1:9" ht="16" x14ac:dyDescent="0.2">
      <c r="A62" s="26"/>
      <c r="B62" s="24"/>
      <c r="C62" s="28"/>
      <c r="D62" s="8"/>
      <c r="E62" s="8"/>
      <c r="I62" s="6"/>
    </row>
    <row r="63" spans="1:9" ht="16" x14ac:dyDescent="0.2">
      <c r="A63" s="26"/>
      <c r="B63" s="42" t="s">
        <v>24</v>
      </c>
      <c r="C63" s="42"/>
      <c r="D63" s="8"/>
      <c r="E63" s="8"/>
      <c r="I63" s="6"/>
    </row>
    <row r="64" spans="1:9" x14ac:dyDescent="0.2">
      <c r="A64" s="26"/>
      <c r="B64" s="25" t="s">
        <v>62</v>
      </c>
      <c r="C64" s="24"/>
      <c r="D64" s="8"/>
      <c r="E64" s="8"/>
      <c r="I64" s="6"/>
    </row>
    <row r="65" spans="1:9" ht="54" customHeight="1" x14ac:dyDescent="0.2">
      <c r="A65" s="26"/>
      <c r="B65" s="24" t="s">
        <v>69</v>
      </c>
      <c r="C65" s="24"/>
      <c r="D65" s="8" t="s">
        <v>26</v>
      </c>
      <c r="E65" s="8" t="s">
        <v>26</v>
      </c>
      <c r="I65" s="6"/>
    </row>
    <row r="66" spans="1:9" ht="55" customHeight="1" x14ac:dyDescent="0.2">
      <c r="A66" s="41"/>
      <c r="B66" s="24" t="s">
        <v>42</v>
      </c>
      <c r="C66" s="24"/>
      <c r="D66" s="8" t="s">
        <v>26</v>
      </c>
      <c r="E66" s="8" t="s">
        <v>26</v>
      </c>
      <c r="I66" s="6"/>
    </row>
    <row r="67" spans="1:9" ht="17" customHeight="1" x14ac:dyDescent="0.2">
      <c r="A67" s="12" t="s">
        <v>28</v>
      </c>
      <c r="B67" s="37" t="s">
        <v>29</v>
      </c>
      <c r="C67" s="37"/>
      <c r="D67" s="38" t="s">
        <v>7</v>
      </c>
      <c r="E67" s="39"/>
      <c r="I67" s="6"/>
    </row>
    <row r="68" spans="1:9" ht="17" customHeight="1" x14ac:dyDescent="0.2">
      <c r="A68" s="9" t="s">
        <v>14</v>
      </c>
      <c r="B68" s="25"/>
      <c r="C68" s="25"/>
      <c r="D68" s="23" t="str">
        <f>IF(COUNTIF(D$59:D$61,"nee")&gt;0,"O",IF(COUNTIF(D$65:D$66,"ja")&gt;0,"G","V"))</f>
        <v>V</v>
      </c>
      <c r="E68" s="11"/>
      <c r="I68" s="6"/>
    </row>
    <row r="69" spans="1:9" ht="17" customHeight="1" x14ac:dyDescent="0.2">
      <c r="A69" s="26"/>
      <c r="B69" s="24"/>
      <c r="C69" s="24"/>
      <c r="D69" s="24"/>
      <c r="E69" s="27"/>
      <c r="I69" s="6"/>
    </row>
    <row r="70" spans="1:9" ht="17" customHeight="1" x14ac:dyDescent="0.2">
      <c r="A70" s="9" t="s">
        <v>15</v>
      </c>
      <c r="B70" s="25"/>
      <c r="C70" s="25"/>
      <c r="D70" s="11"/>
      <c r="E70" s="23" t="str">
        <f>IF(COUNTIF(E$59:E$61,"nee")&gt;0,"O",IF(COUNTIF(E$65:E$66,"ja")&gt;0,"G","V"))</f>
        <v>V</v>
      </c>
      <c r="I70" s="6"/>
    </row>
    <row r="71" spans="1:9" ht="17" customHeight="1" x14ac:dyDescent="0.2">
      <c r="A71" s="26"/>
      <c r="B71" s="24"/>
      <c r="C71" s="24"/>
      <c r="D71" s="24"/>
      <c r="E71" s="27"/>
      <c r="I71" s="6"/>
    </row>
    <row r="72" spans="1:9" ht="17" customHeight="1" x14ac:dyDescent="0.2">
      <c r="A72" s="9" t="s">
        <v>31</v>
      </c>
      <c r="B72" s="25"/>
      <c r="C72" s="25"/>
      <c r="D72" s="35" t="s">
        <v>74</v>
      </c>
      <c r="E72" s="36"/>
      <c r="F72" s="20" t="str">
        <f>D72</f>
        <v>V</v>
      </c>
      <c r="I72" s="6"/>
    </row>
    <row r="73" spans="1:9" x14ac:dyDescent="0.2">
      <c r="A73" s="49"/>
      <c r="B73" s="50"/>
      <c r="C73" s="50"/>
      <c r="D73" s="50"/>
      <c r="E73" s="51"/>
      <c r="G73" s="2"/>
      <c r="I73" s="6"/>
    </row>
    <row r="74" spans="1:9" ht="17" customHeight="1" x14ac:dyDescent="0.2">
      <c r="A74" s="40" t="s">
        <v>43</v>
      </c>
      <c r="B74" s="46" t="s">
        <v>17</v>
      </c>
      <c r="C74" s="46"/>
      <c r="D74" s="4"/>
      <c r="E74" s="4"/>
      <c r="I74" s="6"/>
    </row>
    <row r="75" spans="1:9" ht="17" customHeight="1" x14ac:dyDescent="0.2">
      <c r="A75" s="26"/>
      <c r="B75" s="25" t="s">
        <v>63</v>
      </c>
      <c r="C75" s="25"/>
      <c r="D75" s="8"/>
      <c r="E75" s="8"/>
      <c r="I75" s="6"/>
    </row>
    <row r="76" spans="1:9" ht="70" customHeight="1" x14ac:dyDescent="0.2">
      <c r="A76" s="26"/>
      <c r="B76" s="24" t="s">
        <v>64</v>
      </c>
      <c r="C76" s="24"/>
      <c r="D76" s="8" t="s">
        <v>11</v>
      </c>
      <c r="E76" s="8" t="s">
        <v>11</v>
      </c>
      <c r="I76" s="6"/>
    </row>
    <row r="77" spans="1:9" ht="52" customHeight="1" x14ac:dyDescent="0.2">
      <c r="A77" s="26"/>
      <c r="B77" s="61" t="s">
        <v>65</v>
      </c>
      <c r="C77" s="61"/>
      <c r="D77" s="8" t="s">
        <v>11</v>
      </c>
      <c r="E77" s="8" t="s">
        <v>11</v>
      </c>
      <c r="I77" s="6"/>
    </row>
    <row r="78" spans="1:9" x14ac:dyDescent="0.2">
      <c r="A78" s="26"/>
      <c r="B78" s="24"/>
      <c r="C78" s="24"/>
      <c r="D78" s="8"/>
      <c r="E78" s="8"/>
      <c r="I78" s="6"/>
    </row>
    <row r="79" spans="1:9" ht="17" customHeight="1" x14ac:dyDescent="0.2">
      <c r="A79" s="26"/>
      <c r="B79" s="42" t="s">
        <v>24</v>
      </c>
      <c r="C79" s="42"/>
      <c r="D79" s="8"/>
      <c r="E79" s="8"/>
      <c r="I79" s="6"/>
    </row>
    <row r="80" spans="1:9" ht="17" customHeight="1" x14ac:dyDescent="0.2">
      <c r="A80" s="26"/>
      <c r="B80" s="25" t="s">
        <v>44</v>
      </c>
      <c r="C80" s="25"/>
      <c r="D80" s="8"/>
      <c r="E80" s="8"/>
      <c r="I80" s="6"/>
    </row>
    <row r="81" spans="1:9" ht="54" customHeight="1" x14ac:dyDescent="0.2">
      <c r="A81" s="26"/>
      <c r="B81" s="24" t="s">
        <v>45</v>
      </c>
      <c r="C81" s="24"/>
      <c r="D81" s="8" t="s">
        <v>26</v>
      </c>
      <c r="E81" s="8" t="s">
        <v>26</v>
      </c>
      <c r="I81" s="6"/>
    </row>
    <row r="82" spans="1:9" ht="16" x14ac:dyDescent="0.2">
      <c r="A82" s="12" t="s">
        <v>28</v>
      </c>
      <c r="B82" s="37" t="s">
        <v>29</v>
      </c>
      <c r="C82" s="37"/>
      <c r="D82" s="38" t="s">
        <v>7</v>
      </c>
      <c r="E82" s="39"/>
      <c r="G82" s="2"/>
      <c r="I82" s="6"/>
    </row>
    <row r="83" spans="1:9" ht="16" x14ac:dyDescent="0.2">
      <c r="A83" s="9" t="s">
        <v>14</v>
      </c>
      <c r="B83" s="25"/>
      <c r="C83" s="25"/>
      <c r="D83" s="23" t="str">
        <f>IF(COUNTIF(D$76:D$77,"nee")&gt;0,"O",IF(COUNTIF(D$81,"ja")&gt;0,"G","V"))</f>
        <v>V</v>
      </c>
      <c r="E83" s="11"/>
      <c r="G83" s="2"/>
      <c r="I83" s="6"/>
    </row>
    <row r="84" spans="1:9" ht="17" customHeight="1" x14ac:dyDescent="0.2">
      <c r="A84" s="26"/>
      <c r="B84" s="24"/>
      <c r="C84" s="24"/>
      <c r="D84" s="24"/>
      <c r="E84" s="27"/>
      <c r="I84" s="6"/>
    </row>
    <row r="85" spans="1:9" ht="16" x14ac:dyDescent="0.2">
      <c r="A85" s="9" t="s">
        <v>15</v>
      </c>
      <c r="B85" s="25"/>
      <c r="C85" s="25"/>
      <c r="D85" s="11"/>
      <c r="E85" s="23" t="str">
        <f>IF(COUNTIF(E$76:E$77,"nee")&gt;0,"O",IF(COUNTIF(E$81,"ja")&gt;0,"G","V"))</f>
        <v>V</v>
      </c>
      <c r="I85" s="6"/>
    </row>
    <row r="86" spans="1:9" ht="18" customHeight="1" x14ac:dyDescent="0.2">
      <c r="A86" s="26"/>
      <c r="B86" s="24"/>
      <c r="C86" s="24"/>
      <c r="D86" s="24"/>
      <c r="E86" s="27"/>
      <c r="I86" s="6"/>
    </row>
    <row r="87" spans="1:9" ht="16" x14ac:dyDescent="0.2">
      <c r="A87" s="9" t="s">
        <v>31</v>
      </c>
      <c r="B87" s="25"/>
      <c r="C87" s="25"/>
      <c r="D87" s="35" t="s">
        <v>74</v>
      </c>
      <c r="E87" s="36"/>
      <c r="F87" s="20" t="str">
        <f>D87</f>
        <v>V</v>
      </c>
      <c r="I87" s="6"/>
    </row>
    <row r="88" spans="1:9" x14ac:dyDescent="0.2">
      <c r="A88" s="49"/>
      <c r="B88" s="50"/>
      <c r="C88" s="50"/>
      <c r="D88" s="50"/>
      <c r="E88" s="51"/>
      <c r="I88" s="6"/>
    </row>
    <row r="89" spans="1:9" ht="16" x14ac:dyDescent="0.2">
      <c r="A89" s="62" t="s">
        <v>46</v>
      </c>
      <c r="B89" s="46" t="s">
        <v>17</v>
      </c>
      <c r="C89" s="46"/>
      <c r="D89" s="4"/>
      <c r="E89" s="4"/>
      <c r="I89" s="6"/>
    </row>
    <row r="90" spans="1:9" ht="54" customHeight="1" x14ac:dyDescent="0.2">
      <c r="A90" s="63"/>
      <c r="B90" s="24" t="s">
        <v>47</v>
      </c>
      <c r="C90" s="24"/>
      <c r="D90" s="8" t="s">
        <v>11</v>
      </c>
      <c r="E90" s="8" t="s">
        <v>11</v>
      </c>
      <c r="I90" s="6"/>
    </row>
    <row r="91" spans="1:9" ht="103" customHeight="1" x14ac:dyDescent="0.2">
      <c r="A91" s="63"/>
      <c r="B91" s="61" t="s">
        <v>48</v>
      </c>
      <c r="C91" s="61"/>
      <c r="D91" s="8" t="s">
        <v>11</v>
      </c>
      <c r="E91" s="8" t="s">
        <v>11</v>
      </c>
      <c r="I91" s="6"/>
    </row>
    <row r="92" spans="1:9" x14ac:dyDescent="0.2">
      <c r="A92" s="63"/>
      <c r="B92" s="24"/>
      <c r="C92" s="24"/>
      <c r="D92" s="8"/>
      <c r="E92" s="8"/>
      <c r="I92" s="6"/>
    </row>
    <row r="93" spans="1:9" ht="16" x14ac:dyDescent="0.2">
      <c r="A93" s="63"/>
      <c r="B93" s="42" t="s">
        <v>24</v>
      </c>
      <c r="C93" s="42"/>
      <c r="D93" s="8"/>
      <c r="E93" s="8"/>
      <c r="I93" s="6"/>
    </row>
    <row r="94" spans="1:9" ht="89.25" customHeight="1" x14ac:dyDescent="0.2">
      <c r="A94" s="64"/>
      <c r="B94" s="24" t="s">
        <v>66</v>
      </c>
      <c r="C94" s="24"/>
      <c r="D94" s="8" t="s">
        <v>26</v>
      </c>
      <c r="E94" s="8" t="s">
        <v>26</v>
      </c>
      <c r="I94" s="6"/>
    </row>
    <row r="95" spans="1:9" ht="16" x14ac:dyDescent="0.2">
      <c r="A95" s="12" t="s">
        <v>28</v>
      </c>
      <c r="B95" s="37" t="s">
        <v>29</v>
      </c>
      <c r="C95" s="37"/>
      <c r="D95" s="38" t="s">
        <v>7</v>
      </c>
      <c r="E95" s="39"/>
      <c r="I95" s="6"/>
    </row>
    <row r="96" spans="1:9" ht="16" x14ac:dyDescent="0.2">
      <c r="A96" s="9" t="s">
        <v>14</v>
      </c>
      <c r="B96" s="25"/>
      <c r="C96" s="25"/>
      <c r="D96" s="23" t="str">
        <f>IF(COUNTIF(D$90:D$91,"nee")&gt;0,"O",IF(COUNTIF(D$94,"ja")&gt;0,"G","V"))</f>
        <v>V</v>
      </c>
      <c r="E96" s="11"/>
      <c r="G96" s="2"/>
      <c r="I96" s="6"/>
    </row>
    <row r="97" spans="1:9" ht="17" customHeight="1" x14ac:dyDescent="0.2">
      <c r="A97" s="26"/>
      <c r="B97" s="24"/>
      <c r="C97" s="24"/>
      <c r="D97" s="24"/>
      <c r="E97" s="27"/>
      <c r="I97" s="6"/>
    </row>
    <row r="98" spans="1:9" ht="16" x14ac:dyDescent="0.2">
      <c r="A98" s="9" t="s">
        <v>15</v>
      </c>
      <c r="B98" s="25"/>
      <c r="C98" s="25"/>
      <c r="D98" s="11"/>
      <c r="E98" s="23" t="str">
        <f>IF(COUNTIF(E$90:E$91,"nee")&gt;0,"O",IF(COUNTIF(E$94,"ja")&gt;0,"G","V"))</f>
        <v>V</v>
      </c>
      <c r="I98" s="6"/>
    </row>
    <row r="99" spans="1:9" x14ac:dyDescent="0.2">
      <c r="A99" s="26"/>
      <c r="B99" s="24"/>
      <c r="C99" s="24"/>
      <c r="D99" s="24"/>
      <c r="E99" s="27"/>
    </row>
    <row r="100" spans="1:9" ht="16" x14ac:dyDescent="0.2">
      <c r="A100" s="9" t="s">
        <v>31</v>
      </c>
      <c r="B100" s="25"/>
      <c r="C100" s="25"/>
      <c r="D100" s="35" t="s">
        <v>74</v>
      </c>
      <c r="E100" s="36"/>
      <c r="F100" s="20" t="str">
        <f>D100</f>
        <v>V</v>
      </c>
    </row>
    <row r="101" spans="1:9" x14ac:dyDescent="0.2">
      <c r="A101" s="49"/>
      <c r="B101" s="50"/>
      <c r="C101" s="50"/>
      <c r="D101" s="50"/>
      <c r="E101" s="51"/>
    </row>
    <row r="102" spans="1:9" ht="17" customHeight="1" x14ac:dyDescent="0.2">
      <c r="A102" s="40" t="s">
        <v>49</v>
      </c>
      <c r="B102" s="46" t="s">
        <v>17</v>
      </c>
      <c r="C102" s="46"/>
      <c r="D102" s="4"/>
      <c r="E102" s="4"/>
    </row>
    <row r="103" spans="1:9" ht="68" customHeight="1" x14ac:dyDescent="0.2">
      <c r="A103" s="26"/>
      <c r="B103" s="24" t="s">
        <v>50</v>
      </c>
      <c r="C103" s="24"/>
      <c r="D103" s="8" t="s">
        <v>11</v>
      </c>
      <c r="E103" s="8" t="s">
        <v>11</v>
      </c>
    </row>
    <row r="104" spans="1:9" x14ac:dyDescent="0.2">
      <c r="A104" s="26"/>
      <c r="B104" s="24"/>
      <c r="C104" s="24"/>
      <c r="D104" s="27"/>
      <c r="E104" s="8"/>
    </row>
    <row r="105" spans="1:9" ht="16" x14ac:dyDescent="0.2">
      <c r="A105" s="26"/>
      <c r="B105" s="42" t="s">
        <v>24</v>
      </c>
      <c r="C105" s="42"/>
      <c r="D105" s="8"/>
      <c r="E105" s="8"/>
    </row>
    <row r="106" spans="1:9" ht="55" customHeight="1" x14ac:dyDescent="0.2">
      <c r="A106" s="26"/>
      <c r="B106" s="24" t="s">
        <v>67</v>
      </c>
      <c r="C106" s="24"/>
      <c r="D106" s="8" t="s">
        <v>26</v>
      </c>
      <c r="E106" s="8" t="s">
        <v>26</v>
      </c>
    </row>
    <row r="107" spans="1:9" ht="71" customHeight="1" x14ac:dyDescent="0.2">
      <c r="A107" s="41"/>
      <c r="B107" s="24" t="s">
        <v>68</v>
      </c>
      <c r="C107" s="28"/>
      <c r="D107" s="8" t="s">
        <v>26</v>
      </c>
      <c r="E107" s="8" t="s">
        <v>26</v>
      </c>
    </row>
    <row r="108" spans="1:9" ht="16" x14ac:dyDescent="0.2">
      <c r="A108" s="12" t="s">
        <v>28</v>
      </c>
      <c r="B108" s="37" t="s">
        <v>29</v>
      </c>
      <c r="C108" s="37"/>
      <c r="D108" s="38" t="s">
        <v>7</v>
      </c>
      <c r="E108" s="39"/>
    </row>
    <row r="109" spans="1:9" ht="16" x14ac:dyDescent="0.2">
      <c r="A109" s="9" t="s">
        <v>14</v>
      </c>
      <c r="B109" s="25"/>
      <c r="C109" s="25"/>
      <c r="D109" s="23" t="str">
        <f>IF(COUNTIF(D$103,"nee")&gt;0,"O",IF(COUNTIF(D$106:D$107,"ja")&gt;0,"G","V"))</f>
        <v>V</v>
      </c>
      <c r="E109" s="11"/>
    </row>
    <row r="110" spans="1:9" x14ac:dyDescent="0.2">
      <c r="A110" s="26"/>
      <c r="B110" s="24"/>
      <c r="C110" s="24"/>
      <c r="D110" s="24"/>
      <c r="E110" s="27"/>
    </row>
    <row r="111" spans="1:9" ht="16" x14ac:dyDescent="0.2">
      <c r="A111" s="9" t="s">
        <v>15</v>
      </c>
      <c r="B111" s="25"/>
      <c r="C111" s="25"/>
      <c r="D111" s="11"/>
      <c r="E111" s="23" t="str">
        <f>IF(COUNTIF(E$103,"nee")&gt;0,"O",IF(COUNTIF(E$106:E$107,"ja")&gt;0,"G","V"))</f>
        <v>V</v>
      </c>
    </row>
    <row r="112" spans="1:9" x14ac:dyDescent="0.2">
      <c r="A112" s="26"/>
      <c r="B112" s="24"/>
      <c r="C112" s="24"/>
      <c r="D112" s="24"/>
      <c r="E112" s="27"/>
    </row>
    <row r="113" spans="1:6" ht="16" x14ac:dyDescent="0.2">
      <c r="A113" s="9" t="s">
        <v>31</v>
      </c>
      <c r="B113" s="25"/>
      <c r="C113" s="25"/>
      <c r="D113" s="35" t="s">
        <v>74</v>
      </c>
      <c r="E113" s="36"/>
      <c r="F113" s="20" t="str">
        <f>D113</f>
        <v>V</v>
      </c>
    </row>
    <row r="114" spans="1:6" x14ac:dyDescent="0.2">
      <c r="A114" s="9"/>
      <c r="B114" s="9"/>
      <c r="C114" s="9"/>
      <c r="D114" s="13"/>
      <c r="E114" s="11"/>
    </row>
    <row r="115" spans="1:6" ht="17" customHeight="1" x14ac:dyDescent="0.2">
      <c r="A115" s="32" t="s">
        <v>51</v>
      </c>
      <c r="B115" s="32"/>
      <c r="C115" s="32"/>
      <c r="D115" s="32"/>
      <c r="E115" s="32"/>
    </row>
    <row r="116" spans="1:6" ht="77" customHeight="1" x14ac:dyDescent="0.2">
      <c r="A116" s="33"/>
      <c r="B116" s="33"/>
      <c r="C116" s="33"/>
      <c r="D116" s="33"/>
      <c r="E116" s="34"/>
    </row>
    <row r="117" spans="1:6" ht="134" customHeight="1" x14ac:dyDescent="0.2">
      <c r="A117" s="29" t="s">
        <v>52</v>
      </c>
      <c r="B117" s="30"/>
      <c r="C117" s="30" t="s">
        <v>53</v>
      </c>
      <c r="D117" s="30"/>
      <c r="E117" s="31"/>
    </row>
  </sheetData>
  <mergeCells count="133">
    <mergeCell ref="A101:E101"/>
    <mergeCell ref="A89:A94"/>
    <mergeCell ref="B72:C72"/>
    <mergeCell ref="B74:C74"/>
    <mergeCell ref="B95:C95"/>
    <mergeCell ref="D95:E95"/>
    <mergeCell ref="D72:E72"/>
    <mergeCell ref="A73:E73"/>
    <mergeCell ref="B102:C102"/>
    <mergeCell ref="B103:C103"/>
    <mergeCell ref="B105:C105"/>
    <mergeCell ref="B76:C76"/>
    <mergeCell ref="B78:C78"/>
    <mergeCell ref="B79:C79"/>
    <mergeCell ref="B81:C81"/>
    <mergeCell ref="B75:C75"/>
    <mergeCell ref="B77:C77"/>
    <mergeCell ref="A88:E88"/>
    <mergeCell ref="A84:E84"/>
    <mergeCell ref="B85:C85"/>
    <mergeCell ref="A86:E86"/>
    <mergeCell ref="B87:C87"/>
    <mergeCell ref="B83:C83"/>
    <mergeCell ref="D87:E87"/>
    <mergeCell ref="B82:C82"/>
    <mergeCell ref="D82:E82"/>
    <mergeCell ref="D35:E35"/>
    <mergeCell ref="B43:C43"/>
    <mergeCell ref="B94:C94"/>
    <mergeCell ref="B93:C93"/>
    <mergeCell ref="B66:C66"/>
    <mergeCell ref="B67:C67"/>
    <mergeCell ref="B57:C57"/>
    <mergeCell ref="A52:E52"/>
    <mergeCell ref="B53:C53"/>
    <mergeCell ref="A54:E54"/>
    <mergeCell ref="D55:E55"/>
    <mergeCell ref="A56:E56"/>
    <mergeCell ref="B61:C61"/>
    <mergeCell ref="B89:C89"/>
    <mergeCell ref="B90:C90"/>
    <mergeCell ref="B91:C91"/>
    <mergeCell ref="B92:C92"/>
    <mergeCell ref="A74:A81"/>
    <mergeCell ref="B80:C80"/>
    <mergeCell ref="D67:E67"/>
    <mergeCell ref="B68:C68"/>
    <mergeCell ref="A69:E69"/>
    <mergeCell ref="B70:C70"/>
    <mergeCell ref="A71:E71"/>
    <mergeCell ref="A1:E1"/>
    <mergeCell ref="D2:E2"/>
    <mergeCell ref="D3:E3"/>
    <mergeCell ref="D4:E4"/>
    <mergeCell ref="D5:E5"/>
    <mergeCell ref="D6:E6"/>
    <mergeCell ref="A12:D12"/>
    <mergeCell ref="A9:D9"/>
    <mergeCell ref="A10:D10"/>
    <mergeCell ref="A11:D11"/>
    <mergeCell ref="A8:D8"/>
    <mergeCell ref="A16:A29"/>
    <mergeCell ref="B37:C37"/>
    <mergeCell ref="B28:C28"/>
    <mergeCell ref="B29:C29"/>
    <mergeCell ref="B20:C20"/>
    <mergeCell ref="B21:C21"/>
    <mergeCell ref="B25:C25"/>
    <mergeCell ref="B30:C30"/>
    <mergeCell ref="B27:C27"/>
    <mergeCell ref="B22:C22"/>
    <mergeCell ref="B26:C26"/>
    <mergeCell ref="A34:E34"/>
    <mergeCell ref="A36:E36"/>
    <mergeCell ref="B31:C31"/>
    <mergeCell ref="D30:E30"/>
    <mergeCell ref="A37:A49"/>
    <mergeCell ref="B33:C33"/>
    <mergeCell ref="B35:C35"/>
    <mergeCell ref="A32:E32"/>
    <mergeCell ref="B39:C39"/>
    <mergeCell ref="B40:C40"/>
    <mergeCell ref="B41:C41"/>
    <mergeCell ref="B42:C42"/>
    <mergeCell ref="B46:C46"/>
    <mergeCell ref="B64:C64"/>
    <mergeCell ref="B65:C65"/>
    <mergeCell ref="B50:C50"/>
    <mergeCell ref="B51:C51"/>
    <mergeCell ref="B45:C45"/>
    <mergeCell ref="B47:C47"/>
    <mergeCell ref="B48:C48"/>
    <mergeCell ref="B15:C15"/>
    <mergeCell ref="B16:C16"/>
    <mergeCell ref="B17:C17"/>
    <mergeCell ref="B18:C18"/>
    <mergeCell ref="B23:C23"/>
    <mergeCell ref="B24:C24"/>
    <mergeCell ref="B19:C19"/>
    <mergeCell ref="B38:C38"/>
    <mergeCell ref="B59:C59"/>
    <mergeCell ref="B60:C60"/>
    <mergeCell ref="B62:C62"/>
    <mergeCell ref="B44:C44"/>
    <mergeCell ref="B49:C49"/>
    <mergeCell ref="B55:C55"/>
    <mergeCell ref="B58:C58"/>
    <mergeCell ref="D50:E50"/>
    <mergeCell ref="B63:C63"/>
    <mergeCell ref="A13:D13"/>
    <mergeCell ref="B96:C96"/>
    <mergeCell ref="A97:E97"/>
    <mergeCell ref="B98:C98"/>
    <mergeCell ref="B107:C107"/>
    <mergeCell ref="B104:D104"/>
    <mergeCell ref="B106:C106"/>
    <mergeCell ref="A117:B117"/>
    <mergeCell ref="C117:E117"/>
    <mergeCell ref="A115:E115"/>
    <mergeCell ref="A116:E116"/>
    <mergeCell ref="A110:E110"/>
    <mergeCell ref="B111:C111"/>
    <mergeCell ref="A112:E112"/>
    <mergeCell ref="B113:C113"/>
    <mergeCell ref="D113:E113"/>
    <mergeCell ref="B108:C108"/>
    <mergeCell ref="D108:E108"/>
    <mergeCell ref="B109:C109"/>
    <mergeCell ref="A102:A107"/>
    <mergeCell ref="A99:E99"/>
    <mergeCell ref="B100:C100"/>
    <mergeCell ref="D100:E100"/>
    <mergeCell ref="A57:A66"/>
  </mergeCells>
  <conditionalFormatting sqref="E15:E17 D47:E49 D35 D37:E43 D31:E31 D30 D2:D7 D14:D17 F12:F13 D57:E66 D74:E81 D89:E94 D118:D1048576 D102:D105 D106:E107 D33:E33">
    <cfRule type="containsText" dxfId="39" priority="66" operator="containsText" text="ja">
      <formula>NOT(ISERROR(SEARCH("ja",D2)))</formula>
    </cfRule>
    <cfRule type="containsText" dxfId="38" priority="67" operator="containsText" text="nee">
      <formula>NOT(ISERROR(SEARCH("nee",D2)))</formula>
    </cfRule>
  </conditionalFormatting>
  <conditionalFormatting sqref="E102:E103">
    <cfRule type="containsText" dxfId="37" priority="48" operator="containsText" text="ja">
      <formula>NOT(ISERROR(SEARCH("ja",E102)))</formula>
    </cfRule>
    <cfRule type="containsText" dxfId="36" priority="49" operator="containsText" text="nee">
      <formula>NOT(ISERROR(SEARCH("nee",E102)))</formula>
    </cfRule>
  </conditionalFormatting>
  <conditionalFormatting sqref="D44:E46">
    <cfRule type="containsText" dxfId="35" priority="44" operator="containsText" text="ja">
      <formula>NOT(ISERROR(SEARCH("ja",D44)))</formula>
    </cfRule>
    <cfRule type="containsText" dxfId="34" priority="45" operator="containsText" text="nee">
      <formula>NOT(ISERROR(SEARCH("nee",D44)))</formula>
    </cfRule>
  </conditionalFormatting>
  <conditionalFormatting sqref="A30">
    <cfRule type="containsText" dxfId="33" priority="40" operator="containsText" text="ja">
      <formula>NOT(ISERROR(SEARCH("ja",A30)))</formula>
    </cfRule>
    <cfRule type="containsText" dxfId="32" priority="41" operator="containsText" text="nee">
      <formula>NOT(ISERROR(SEARCH("nee",A30)))</formula>
    </cfRule>
  </conditionalFormatting>
  <conditionalFormatting sqref="D53:E53 D55 D51:E51 D50">
    <cfRule type="containsText" dxfId="31" priority="38" operator="containsText" text="ja">
      <formula>NOT(ISERROR(SEARCH("ja",D50)))</formula>
    </cfRule>
    <cfRule type="containsText" dxfId="30" priority="39" operator="containsText" text="nee">
      <formula>NOT(ISERROR(SEARCH("nee",D50)))</formula>
    </cfRule>
  </conditionalFormatting>
  <conditionalFormatting sqref="A50">
    <cfRule type="containsText" dxfId="29" priority="36" operator="containsText" text="ja">
      <formula>NOT(ISERROR(SEARCH("ja",A50)))</formula>
    </cfRule>
    <cfRule type="containsText" dxfId="28" priority="37" operator="containsText" text="nee">
      <formula>NOT(ISERROR(SEARCH("nee",A50)))</formula>
    </cfRule>
  </conditionalFormatting>
  <conditionalFormatting sqref="D72 D68:E68 D67 D70:E70">
    <cfRule type="containsText" dxfId="27" priority="34" operator="containsText" text="ja">
      <formula>NOT(ISERROR(SEARCH("ja",D67)))</formula>
    </cfRule>
    <cfRule type="containsText" dxfId="26" priority="35" operator="containsText" text="nee">
      <formula>NOT(ISERROR(SEARCH("nee",D67)))</formula>
    </cfRule>
  </conditionalFormatting>
  <conditionalFormatting sqref="A67">
    <cfRule type="containsText" dxfId="25" priority="32" operator="containsText" text="ja">
      <formula>NOT(ISERROR(SEARCH("ja",A67)))</formula>
    </cfRule>
    <cfRule type="containsText" dxfId="24" priority="33" operator="containsText" text="nee">
      <formula>NOT(ISERROR(SEARCH("nee",A67)))</formula>
    </cfRule>
  </conditionalFormatting>
  <conditionalFormatting sqref="D87 D83:E83 D82 D85:E85">
    <cfRule type="containsText" dxfId="23" priority="30" operator="containsText" text="ja">
      <formula>NOT(ISERROR(SEARCH("ja",D82)))</formula>
    </cfRule>
    <cfRule type="containsText" dxfId="22" priority="31" operator="containsText" text="nee">
      <formula>NOT(ISERROR(SEARCH("nee",D82)))</formula>
    </cfRule>
  </conditionalFormatting>
  <conditionalFormatting sqref="A82">
    <cfRule type="containsText" dxfId="21" priority="28" operator="containsText" text="ja">
      <formula>NOT(ISERROR(SEARCH("ja",A82)))</formula>
    </cfRule>
    <cfRule type="containsText" dxfId="20" priority="29" operator="containsText" text="nee">
      <formula>NOT(ISERROR(SEARCH("nee",A82)))</formula>
    </cfRule>
  </conditionalFormatting>
  <conditionalFormatting sqref="D100 D96:E96 D95 D98:E98">
    <cfRule type="containsText" dxfId="19" priority="24" operator="containsText" text="ja">
      <formula>NOT(ISERROR(SEARCH("ja",D95)))</formula>
    </cfRule>
    <cfRule type="containsText" dxfId="18" priority="25" operator="containsText" text="nee">
      <formula>NOT(ISERROR(SEARCH("nee",D95)))</formula>
    </cfRule>
  </conditionalFormatting>
  <conditionalFormatting sqref="A95">
    <cfRule type="containsText" dxfId="17" priority="22" operator="containsText" text="ja">
      <formula>NOT(ISERROR(SEARCH("ja",A95)))</formula>
    </cfRule>
    <cfRule type="containsText" dxfId="16" priority="23" operator="containsText" text="nee">
      <formula>NOT(ISERROR(SEARCH("nee",A95)))</formula>
    </cfRule>
  </conditionalFormatting>
  <conditionalFormatting sqref="D113:D114 D109:E109 D108 D111:E111">
    <cfRule type="containsText" dxfId="15" priority="20" operator="containsText" text="ja">
      <formula>NOT(ISERROR(SEARCH("ja",D108)))</formula>
    </cfRule>
    <cfRule type="containsText" dxfId="14" priority="21" operator="containsText" text="nee">
      <formula>NOT(ISERROR(SEARCH("nee",D108)))</formula>
    </cfRule>
  </conditionalFormatting>
  <conditionalFormatting sqref="A108">
    <cfRule type="containsText" dxfId="13" priority="18" operator="containsText" text="ja">
      <formula>NOT(ISERROR(SEARCH("ja",A108)))</formula>
    </cfRule>
    <cfRule type="containsText" dxfId="12" priority="19" operator="containsText" text="nee">
      <formula>NOT(ISERROR(SEARCH("nee",A108)))</formula>
    </cfRule>
  </conditionalFormatting>
  <conditionalFormatting sqref="A115">
    <cfRule type="containsText" dxfId="11" priority="14" operator="containsText" text="ja">
      <formula>NOT(ISERROR(SEARCH("ja",A115)))</formula>
    </cfRule>
    <cfRule type="containsText" dxfId="10" priority="15" operator="containsText" text="nee">
      <formula>NOT(ISERROR(SEARCH("nee",A115)))</formula>
    </cfRule>
  </conditionalFormatting>
  <conditionalFormatting sqref="E9:E13">
    <cfRule type="containsText" dxfId="9" priority="12" operator="containsText" text="ja">
      <formula>NOT(ISERROR(SEARCH("ja",E9)))</formula>
    </cfRule>
    <cfRule type="containsText" dxfId="8" priority="13" operator="containsText" text="nee">
      <formula>NOT(ISERROR(SEARCH("nee",E9)))</formula>
    </cfRule>
  </conditionalFormatting>
  <conditionalFormatting sqref="D18:E107">
    <cfRule type="containsText" dxfId="7" priority="10" operator="containsText" text="ja">
      <formula>NOT(ISERROR(SEARCH("ja",D18)))</formula>
    </cfRule>
    <cfRule type="containsText" dxfId="6" priority="11" operator="containsText" text="nee">
      <formula>NOT(ISERROR(SEARCH("nee",D18)))</formula>
    </cfRule>
  </conditionalFormatting>
  <conditionalFormatting sqref="D96">
    <cfRule type="containsText" dxfId="5" priority="5" operator="containsText" text="ja">
      <formula>NOT(ISERROR(SEARCH("ja",D96)))</formula>
    </cfRule>
    <cfRule type="containsText" dxfId="4" priority="6" operator="containsText" text="nee">
      <formula>NOT(ISERROR(SEARCH("nee",D96)))</formula>
    </cfRule>
  </conditionalFormatting>
  <conditionalFormatting sqref="E98">
    <cfRule type="containsText" dxfId="3" priority="3" operator="containsText" text="ja">
      <formula>NOT(ISERROR(SEARCH("ja",E98)))</formula>
    </cfRule>
    <cfRule type="containsText" dxfId="2" priority="4" operator="containsText" text="nee">
      <formula>NOT(ISERROR(SEARCH("nee",E98)))</formula>
    </cfRule>
  </conditionalFormatting>
  <conditionalFormatting sqref="E98">
    <cfRule type="containsText" dxfId="1" priority="1" operator="containsText" text="ja">
      <formula>NOT(ISERROR(SEARCH("ja",E98)))</formula>
    </cfRule>
    <cfRule type="containsText" dxfId="0" priority="2" operator="containsText" text="nee">
      <formula>NOT(ISERROR(SEARCH("nee",E98)))</formula>
    </cfRule>
  </conditionalFormatting>
  <dataValidations count="4">
    <dataValidation type="list" allowBlank="1" showInputMessage="1" showErrorMessage="1" sqref="D17:E17 F12:F13 D27:E27 D42:E43 D64:E64 D47:E48 D62:E62 D21:E21" xr:uid="{162DD315-5A41-3045-BAD5-1BD1FC5B1D31}">
      <formula1>$E$28:$E$29</formula1>
    </dataValidation>
    <dataValidation type="list" allowBlank="1" showInputMessage="1" showErrorMessage="1" sqref="D22:E22" xr:uid="{2A1A01F3-1FC6-B54D-A225-F1234E8B0652}">
      <formula1>$E$16:$E$17</formula1>
    </dataValidation>
    <dataValidation type="list" allowBlank="1" showInputMessage="1" showErrorMessage="1" sqref="E9:E13 D18:E20 D23:E24 D28:E29 D39:E41 D44:E46 D49:E49 D59:E61 D65:E66 D76:E77 D81:E81 D90:E91 D94:E94 D103:E103 D106:E107" xr:uid="{9174ED8C-2E2F-504E-B64C-3AA59181806A}">
      <formula1>$G$9:$G$10</formula1>
    </dataValidation>
    <dataValidation type="list" allowBlank="1" showInputMessage="1" showErrorMessage="1" sqref="D72:E72 D113:E113 D35:E35 D87:E87 D100:E100 D55:E55" xr:uid="{17CAF7DC-812A-484A-AFB8-F37AC0D99FA1}">
      <formula1>$G$31:$G$33</formula1>
    </dataValidation>
  </dataValidations>
  <pageMargins left="0.7" right="0.7" top="0.75" bottom="0.75" header="0.3" footer="0.3"/>
  <pageSetup paperSize="9" orientation="portrait" horizontalDpi="0" verticalDpi="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b0e3dc4-02b8-40db-b6e2-6b59ec54a40a">
      <UserInfo>
        <DisplayName/>
        <AccountId xsi:nil="true"/>
        <AccountType/>
      </UserInfo>
    </SharedWithUsers>
    <MediaLengthInSeconds xmlns="d07e1b77-9fc9-416a-822d-7ab9e02c995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2E921257F8A8D4C81FD3FD3E455C5F6" ma:contentTypeVersion="12" ma:contentTypeDescription="Een nieuw document maken." ma:contentTypeScope="" ma:versionID="2de86a61efa45a7114514a92f5886ea6">
  <xsd:schema xmlns:xsd="http://www.w3.org/2001/XMLSchema" xmlns:xs="http://www.w3.org/2001/XMLSchema" xmlns:p="http://schemas.microsoft.com/office/2006/metadata/properties" xmlns:ns2="d07e1b77-9fc9-416a-822d-7ab9e02c9952" xmlns:ns3="3b0e3dc4-02b8-40db-b6e2-6b59ec54a40a" targetNamespace="http://schemas.microsoft.com/office/2006/metadata/properties" ma:root="true" ma:fieldsID="c47397e519e709c5288aef1381ea693f" ns2:_="" ns3:_="">
    <xsd:import namespace="d07e1b77-9fc9-416a-822d-7ab9e02c9952"/>
    <xsd:import namespace="3b0e3dc4-02b8-40db-b6e2-6b59ec54a40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e1b77-9fc9-416a-822d-7ab9e02c99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b0e3dc4-02b8-40db-b6e2-6b59ec54a40a"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D45280-1F33-4EBD-9EC3-A29D65323E33}">
  <ds:schemaRefs>
    <ds:schemaRef ds:uri="http://schemas.microsoft.com/office/2006/documentManagement/types"/>
    <ds:schemaRef ds:uri="http://purl.org/dc/elements/1.1/"/>
    <ds:schemaRef ds:uri="http://www.w3.org/XML/1998/namespace"/>
    <ds:schemaRef ds:uri="http://purl.org/dc/terms/"/>
    <ds:schemaRef ds:uri="http://purl.org/dc/dcmitype/"/>
    <ds:schemaRef ds:uri="http://schemas.openxmlformats.org/package/2006/metadata/core-properties"/>
    <ds:schemaRef ds:uri="http://schemas.microsoft.com/office/infopath/2007/PartnerControls"/>
    <ds:schemaRef ds:uri="3b0e3dc4-02b8-40db-b6e2-6b59ec54a40a"/>
    <ds:schemaRef ds:uri="d07e1b77-9fc9-416a-822d-7ab9e02c9952"/>
    <ds:schemaRef ds:uri="http://schemas.microsoft.com/office/2006/metadata/properties"/>
  </ds:schemaRefs>
</ds:datastoreItem>
</file>

<file path=customXml/itemProps2.xml><?xml version="1.0" encoding="utf-8"?>
<ds:datastoreItem xmlns:ds="http://schemas.openxmlformats.org/officeDocument/2006/customXml" ds:itemID="{AF3C3114-D55B-4301-891A-870F96F481B9}">
  <ds:schemaRefs>
    <ds:schemaRef ds:uri="http://schemas.microsoft.com/sharepoint/v3/contenttype/forms"/>
  </ds:schemaRefs>
</ds:datastoreItem>
</file>

<file path=customXml/itemProps3.xml><?xml version="1.0" encoding="utf-8"?>
<ds:datastoreItem xmlns:ds="http://schemas.openxmlformats.org/officeDocument/2006/customXml" ds:itemID="{177ADB1A-D6CD-4E3B-AB3A-9650109FF5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7e1b77-9fc9-416a-822d-7ab9e02c9952"/>
    <ds:schemaRef ds:uri="3b0e3dc4-02b8-40db-b6e2-6b59ec54a4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1</vt:i4>
      </vt:variant>
    </vt:vector>
  </HeadingPairs>
  <TitlesOfParts>
    <vt:vector size="1" baseType="lpstr">
      <vt:lpstr>Beooordelingsformulier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Bart van Beek</dc:creator>
  <cp:keywords/>
  <dc:description/>
  <cp:lastModifiedBy>Microsoft Office User</cp:lastModifiedBy>
  <cp:revision/>
  <dcterms:created xsi:type="dcterms:W3CDTF">2021-04-20T05:56:15Z</dcterms:created>
  <dcterms:modified xsi:type="dcterms:W3CDTF">2022-09-05T08:36:12Z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0x01010012E921257F8A8D4C81FD3FD3E455C5F6</vt:lpwstr>
  </property>
  <property fmtid="{D5CDD505-2E9C-101B-9397-08002B2CF9AE}" pid="3" name="_SourceUrl">
    <vt:lpwstr/>
  </property>
  <property fmtid="{D5CDD505-2E9C-101B-9397-08002B2CF9AE}" pid="4" name="_SharedFileIndex">
    <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