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x\Downloads\"/>
    </mc:Choice>
  </mc:AlternateContent>
  <bookViews>
    <workbookView xWindow="0" yWindow="0" windowWidth="19200" windowHeight="7275"/>
  </bookViews>
  <sheets>
    <sheet name="Toelichting" sheetId="2" r:id="rId1"/>
    <sheet name="Gegevens deelnemer" sheetId="4" r:id="rId2"/>
    <sheet name="TPACK vragenlijst" sheetId="1" r:id="rId3"/>
    <sheet name="Score" sheetId="3" r:id="rId4"/>
  </sheets>
  <definedNames>
    <definedName name="_xlnm.Print_Area" localSheetId="1">'Gegevens deelnemer'!$A$1:$H$33</definedName>
    <definedName name="_xlnm.Print_Area" localSheetId="3">Score!$A$1:$M$25</definedName>
    <definedName name="_xlnm.Print_Area" localSheetId="0">Toelichting!$A$1:$K$52</definedName>
    <definedName name="_xlnm.Print_Area" localSheetId="2">'TPACK vragenlijst'!$A$1:$I$91</definedName>
  </definedNames>
  <calcPr calcId="152511"/>
</workbook>
</file>

<file path=xl/calcChain.xml><?xml version="1.0" encoding="utf-8"?>
<calcChain xmlns="http://schemas.openxmlformats.org/spreadsheetml/2006/main">
  <c r="H48" i="1" l="1"/>
  <c r="H69" i="1"/>
  <c r="B7" i="3" l="1"/>
  <c r="H11" i="1"/>
  <c r="B1" i="3" s="1"/>
  <c r="H22" i="1"/>
  <c r="B2" i="3" s="1"/>
  <c r="H29" i="1"/>
  <c r="B3" i="3" s="1"/>
  <c r="H35" i="1"/>
  <c r="B4" i="3" s="1"/>
  <c r="B5" i="3"/>
  <c r="H60" i="1"/>
  <c r="B6" i="3" s="1"/>
  <c r="H80" i="1"/>
  <c r="B8" i="3" s="1"/>
  <c r="H91" i="1"/>
  <c r="B9" i="3" s="1"/>
</calcChain>
</file>

<file path=xl/sharedStrings.xml><?xml version="1.0" encoding="utf-8"?>
<sst xmlns="http://schemas.openxmlformats.org/spreadsheetml/2006/main" count="92" uniqueCount="83">
  <si>
    <t>Ik leer gemakkelijk nieuwe dingen over ICT</t>
  </si>
  <si>
    <t>Ik probeer regelmatig dingen uit met ICT</t>
  </si>
  <si>
    <t>Ik kan mijn eigen ICT problemen oplossen</t>
  </si>
  <si>
    <t>Ik blijf op de hoogte van belangrijke ICT ontiwikkelingen</t>
  </si>
  <si>
    <t>Ik ken veel verschillende ICT toepassingen</t>
  </si>
  <si>
    <t>Ik beschik over de technische vaardigheden die ik nodig heb om ICT te gebruiken</t>
  </si>
  <si>
    <t>Ik heb voldoende mogelijkheden om verschillende ICT toepassingen te gebruiken</t>
  </si>
  <si>
    <t>TK</t>
  </si>
  <si>
    <t>PK</t>
  </si>
  <si>
    <t>Ik weet hoe ik de leerprestaties van leerlingen kan beoordelen</t>
  </si>
  <si>
    <t>Score</t>
  </si>
  <si>
    <t>Ik kan mijn onderwijs aanpassen aan de beginsituatie van de leerlingen</t>
  </si>
  <si>
    <t>Ik kan mijn didactiek aanpassen aan de diversiteit onder leerlingen</t>
  </si>
  <si>
    <t>Ik kan de leerprestaties van leerlingen op verschillende manieren beoordelen</t>
  </si>
  <si>
    <t>Ik kan verschillende didactische werkvormen gebruiken in mijn lessen</t>
  </si>
  <si>
    <t>Ik weet hoe ik klassenmanagement (plannen, organiseren, coördineren, leiding geven) vorm kan geven</t>
  </si>
  <si>
    <t>CK</t>
  </si>
  <si>
    <t>PCK</t>
  </si>
  <si>
    <t>Ik kan een wetenschappelijke manier van denken toepassen</t>
  </si>
  <si>
    <t>TCK</t>
  </si>
  <si>
    <t>TPK</t>
  </si>
  <si>
    <t>Ik ben in staat ICT toepassingen te kiezen die didactische werkvormen voor een les versterken</t>
  </si>
  <si>
    <t>Ik ben in staat ICT toepassingen te kiezen die het leerproces van de leerlingen versterken</t>
  </si>
  <si>
    <t>Ik denk kritisch na over de manier waarop ik ICT toepassingen in mijn eigen klas kan gebruiken</t>
  </si>
  <si>
    <t>Ik kan het ICT gebruik, waarover ik leerde tijdens mijn vooropleiding of nascholing, afstemmen op verschillende leeractiviteiten</t>
  </si>
  <si>
    <t>TPCK</t>
  </si>
  <si>
    <t>Ik toon leiderschap door anderen binnen mijn school te helpen om vakinhoud, ICT en didactiek te combineren</t>
  </si>
  <si>
    <t>Ik toon leiderschap door collega’s van andere scholen te helpen om vakinhoud, ICT en didactiek te combineren</t>
  </si>
  <si>
    <t>Mijn ICT docenten van de vooropleiding of nascholing toonden in hun onderwijs hoe vakinhoud, ICT en didactiek te combineren zijn</t>
  </si>
  <si>
    <t>Mijn pedagogiek/onderwijskunde docenten van de vooropleiding of nascholing toonden in hun onderwijs hoe vakinhoud, ICT en vakdidactiek te combineren zijn</t>
  </si>
  <si>
    <t>De leerkrachten op de school waar ik stage liep toonden in hun onderwijs hoe vakinhoud, ICT en didactiek te combineren zijn</t>
  </si>
  <si>
    <t>Stellingen</t>
  </si>
  <si>
    <t>Leiderschap</t>
  </si>
  <si>
    <t>technologische kennis</t>
  </si>
  <si>
    <t>pedagogische kennis</t>
  </si>
  <si>
    <t>vakinhoudelijke kennis</t>
  </si>
  <si>
    <t>synergie pedagogische en vakinhoudelijke kennis</t>
  </si>
  <si>
    <t>synergie technologische en vakinhoudelijke kennis</t>
  </si>
  <si>
    <t>synergie technologische en pedagogische kennis</t>
  </si>
  <si>
    <t>synergy tech.log., vakinhoudelijke en pedagogische kennis</t>
  </si>
  <si>
    <t>Rolmodellen</t>
  </si>
  <si>
    <t>PTCK</t>
  </si>
  <si>
    <t>Naam</t>
  </si>
  <si>
    <t>School</t>
  </si>
  <si>
    <t>Leeftijd</t>
  </si>
  <si>
    <t>Aantal jaar onderwijservaring</t>
  </si>
  <si>
    <t xml:space="preserve">Ik ben een </t>
  </si>
  <si>
    <t>PABO</t>
  </si>
  <si>
    <t>anders, namelijk</t>
  </si>
  <si>
    <t>man</t>
  </si>
  <si>
    <t>vrouw</t>
  </si>
  <si>
    <t>Ik ben bekend met de gangbare inzichten en misvattingen van leerlingen</t>
  </si>
  <si>
    <t>Ik heb voldoende kennis van mijn vak</t>
  </si>
  <si>
    <t>Ik beschik over verschillende manieren om mijn eigen kennis van mijn vak te ontwikkelen</t>
  </si>
  <si>
    <t>Ik kan voor mijn vak geschikte didactische werkvormen kiezen</t>
  </si>
  <si>
    <t>Ik ben op de hoogte van ICT toepassingen die ik kan gebruiken om leerlingen inzicht te geven in mijn vak</t>
  </si>
  <si>
    <t>Ik kan ICT toepassingen kiezen voor mijn vakonderwijs die versterken wat en hoe ik onderwijs geef</t>
  </si>
  <si>
    <t>Ik toon leiderschap door anderen binnen mijn school te helpen om vakinhoud, ICT en didactiek voor mijn vakonderwijs te combineren</t>
  </si>
  <si>
    <t>Ik toon leiderschap door collega’s van andere scholen te helpen om vakinhoud, ICT en didactiek voor mijn vakonderwijs te combineren</t>
  </si>
  <si>
    <t>Mijn mijn vakdocenten van de vooropleiding of nascholing toonden in hun onderwijs hoe inhoud, ICT en didactiek te combineren zijn</t>
  </si>
  <si>
    <t>Ik ben bekend met de gangbare inzichten en misvattingen van leerlingen bij mijn vak</t>
  </si>
  <si>
    <t>Ik ben op de hoogte van ICT toepassingen om mijn vak te ondersteunen</t>
  </si>
  <si>
    <t>Ik kan voor mijn vak lessen geven waarbij ICT, vakinhoud en didactiek op een juiste manier zijn geïntegreerd</t>
  </si>
  <si>
    <t>Ik ben in staat om strategieën die ik heb geleerd in de vooropleiding of nascholing, te gebruiken in mijn vaklessen om vakinhoud, ICT en didactiek combineren</t>
  </si>
  <si>
    <t xml:space="preserve">Door mijn vooropleiding of nascholing denk ik kritisch na over de manier waarop ICT mijn didactische aanpak in de klas kan beïnvloeden </t>
  </si>
  <si>
    <t>Ik ben in staat ICT toepassingen te kiezen die de mijn vaklesinhoud ondersteunen</t>
  </si>
  <si>
    <t>Ik weet hoe ik ICT toepassingen kan gebruiken om mijn vak op een andere manier te presenteren aan mijn leerlingen</t>
  </si>
  <si>
    <t>Ik weet hoe ik met behulp van ICT toepassingen gegevens kan verzamelen en presenteren, zodat daar conclusies uit getrokken kunnen worden</t>
  </si>
  <si>
    <t>(vul in elk vakje een getal van 1 - 5 in)</t>
  </si>
  <si>
    <t>Speciaal basisonderwijs</t>
  </si>
  <si>
    <t>Basisonderwijs</t>
  </si>
  <si>
    <t>Voortgezet speciaal onderwijs</t>
  </si>
  <si>
    <t>VMBO</t>
  </si>
  <si>
    <t>HAVO</t>
  </si>
  <si>
    <t>VWO</t>
  </si>
  <si>
    <t>MBO</t>
  </si>
  <si>
    <t>HBO</t>
  </si>
  <si>
    <t>Universiteit</t>
  </si>
  <si>
    <t>Mijn vooropleiding is</t>
  </si>
  <si>
    <r>
      <t>lerarenopleiding 2</t>
    </r>
    <r>
      <rPr>
        <vertAlign val="superscript"/>
        <sz val="12"/>
        <color theme="1"/>
        <rFont val="Calibri"/>
        <family val="2"/>
        <scheme val="minor"/>
      </rPr>
      <t>e</t>
    </r>
    <r>
      <rPr>
        <sz val="12"/>
        <color theme="1"/>
        <rFont val="Calibri"/>
        <family val="2"/>
        <scheme val="minor"/>
      </rPr>
      <t xml:space="preserve"> graads</t>
    </r>
  </si>
  <si>
    <r>
      <t>lerarenopleiding 1</t>
    </r>
    <r>
      <rPr>
        <vertAlign val="superscript"/>
        <sz val="12"/>
        <color theme="1"/>
        <rFont val="Calibri"/>
        <family val="2"/>
        <scheme val="minor"/>
      </rPr>
      <t>e</t>
    </r>
    <r>
      <rPr>
        <sz val="12"/>
        <color theme="1"/>
        <rFont val="Calibri"/>
        <family val="2"/>
        <scheme val="minor"/>
      </rPr>
      <t xml:space="preserve"> graads</t>
    </r>
  </si>
  <si>
    <t>Vragenlijst op het gebied van ict-gebruik en vakonderwijs</t>
  </si>
  <si>
    <t>Ik geef les aan (meerdere antwoorden mogelijk)</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</si>
</sst>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9"/>
      <color theme="1"/>
      <name val="Arial"/>
      <family val="2"/>
    </font>
    <font>
      <b/>
      <sz val="9"/>
      <color theme="1"/>
      <name val="Arial"/>
      <family val="2"/>
    </font>
    <font>
      <b/>
      <sz val="16"/>
      <color theme="1"/>
      <name val="Calibri"/>
      <family val="2"/>
      <scheme val="minor"/>
    </font>
    <font>
      <sz val="11"/>
      <color rgb="FF000000"/>
      <name val="Calibri"/>
      <family val="2"/>
      <scheme val="minor"/>
    </font>
    <font>
      <b/>
      <sz val="12"/>
      <color theme="1"/>
      <name val="Calibri"/>
      <family val="2"/>
      <scheme val="minor"/>
    </font>
    <font>
      <sz val="12"/>
      <color theme="1"/>
      <name val="Calibri"/>
      <family val="2"/>
      <scheme val="minor"/>
    </font>
    <font>
      <vertAlign val="superscript"/>
      <sz val="12"/>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2" tint="-0.24994659260841701"/>
        <bgColor indexed="64"/>
      </patternFill>
    </fill>
    <fill>
      <patternFill patternType="solid">
        <fgColor theme="6" tint="0.59999389629810485"/>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style="thin">
        <color auto="1"/>
      </right>
      <top/>
      <bottom/>
      <diagonal/>
    </border>
  </borders>
  <cellStyleXfs count="1">
    <xf numFmtId="0" fontId="0" fillId="0" borderId="0"/>
  </cellStyleXfs>
  <cellXfs count="107">
    <xf numFmtId="0" fontId="0" fillId="0" borderId="0" xfId="0"/>
    <xf numFmtId="0" fontId="2" fillId="0" borderId="0" xfId="0" applyFont="1" applyAlignment="1">
      <alignment vertical="center"/>
    </xf>
    <xf numFmtId="0" fontId="0" fillId="0" borderId="0" xfId="0" applyAlignment="1">
      <alignment wrapText="1"/>
    </xf>
    <xf numFmtId="0" fontId="0" fillId="0" borderId="0" xfId="0" applyAlignment="1">
      <alignment horizontal="center" vertical="center"/>
    </xf>
    <xf numFmtId="0" fontId="1" fillId="0" borderId="0" xfId="0" applyFont="1"/>
    <xf numFmtId="0" fontId="4" fillId="0" borderId="0" xfId="0" applyFont="1"/>
    <xf numFmtId="0" fontId="0" fillId="0" borderId="3" xfId="0" applyBorder="1"/>
    <xf numFmtId="0" fontId="0" fillId="0" borderId="6" xfId="0" applyBorder="1"/>
    <xf numFmtId="0" fontId="0" fillId="0" borderId="7" xfId="0" applyBorder="1"/>
    <xf numFmtId="0" fontId="2" fillId="0" borderId="8" xfId="0" applyFont="1" applyBorder="1" applyAlignment="1">
      <alignment vertical="center"/>
    </xf>
    <xf numFmtId="0" fontId="0" fillId="0" borderId="9" xfId="0" applyBorder="1"/>
    <xf numFmtId="0" fontId="2" fillId="0" borderId="10" xfId="0" applyFont="1" applyBorder="1" applyAlignment="1">
      <alignment vertical="center"/>
    </xf>
    <xf numFmtId="0" fontId="0" fillId="0" borderId="11" xfId="0" applyBorder="1"/>
    <xf numFmtId="0" fontId="0" fillId="0" borderId="12" xfId="0" applyBorder="1"/>
    <xf numFmtId="0" fontId="2" fillId="0" borderId="13" xfId="0" applyFont="1" applyBorder="1" applyAlignment="1">
      <alignment vertical="center"/>
    </xf>
    <xf numFmtId="0" fontId="0" fillId="0" borderId="1" xfId="0" applyBorder="1"/>
    <xf numFmtId="0" fontId="0" fillId="0" borderId="17" xfId="0" applyBorder="1"/>
    <xf numFmtId="0" fontId="2" fillId="0" borderId="25" xfId="0" applyFont="1" applyBorder="1" applyAlignment="1">
      <alignment vertical="center"/>
    </xf>
    <xf numFmtId="0" fontId="0" fillId="0" borderId="26" xfId="0" applyBorder="1"/>
    <xf numFmtId="0" fontId="0" fillId="0" borderId="21" xfId="0" applyBorder="1"/>
    <xf numFmtId="0" fontId="0" fillId="0" borderId="0" xfId="0" applyBorder="1" applyAlignment="1">
      <alignment horizontal="center" vertical="center"/>
    </xf>
    <xf numFmtId="0" fontId="2" fillId="0" borderId="5" xfId="0" applyFont="1" applyBorder="1" applyAlignment="1">
      <alignment vertical="center"/>
    </xf>
    <xf numFmtId="0" fontId="1" fillId="2" borderId="22" xfId="0" applyFont="1" applyFill="1" applyBorder="1"/>
    <xf numFmtId="0" fontId="0" fillId="2" borderId="23" xfId="0" applyFill="1" applyBorder="1"/>
    <xf numFmtId="0" fontId="0" fillId="2" borderId="24" xfId="0" applyFill="1" applyBorder="1"/>
    <xf numFmtId="0" fontId="1" fillId="2" borderId="5" xfId="0" applyFont="1" applyFill="1" applyBorder="1"/>
    <xf numFmtId="0" fontId="0" fillId="2" borderId="6" xfId="0" applyFill="1" applyBorder="1"/>
    <xf numFmtId="0" fontId="0" fillId="2" borderId="7" xfId="0" applyFill="1" applyBorder="1"/>
    <xf numFmtId="0" fontId="3" fillId="2" borderId="27" xfId="0" applyFont="1" applyFill="1" applyBorder="1" applyAlignment="1">
      <alignment vertical="center"/>
    </xf>
    <xf numFmtId="0" fontId="0" fillId="2" borderId="28" xfId="0" applyFill="1" applyBorder="1"/>
    <xf numFmtId="0" fontId="0" fillId="2" borderId="29" xfId="0" applyFill="1" applyBorder="1"/>
    <xf numFmtId="0" fontId="3" fillId="2" borderId="5" xfId="0" applyFont="1" applyFill="1" applyBorder="1" applyAlignment="1">
      <alignment vertical="center"/>
    </xf>
    <xf numFmtId="0" fontId="0" fillId="0" borderId="0" xfId="0" applyAlignment="1">
      <alignment horizontal="center" vertical="center" wrapText="1"/>
    </xf>
    <xf numFmtId="2" fontId="1" fillId="0" borderId="4" xfId="0" applyNumberFormat="1" applyFont="1" applyBorder="1" applyAlignment="1">
      <alignment horizontal="center" vertical="center"/>
    </xf>
    <xf numFmtId="0" fontId="5" fillId="0" borderId="0" xfId="0" applyFont="1"/>
    <xf numFmtId="0" fontId="0" fillId="0" borderId="0" xfId="0" applyAlignment="1">
      <alignment horizontal="right"/>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7" fillId="0" borderId="0" xfId="0" applyFont="1"/>
    <xf numFmtId="0" fontId="7" fillId="0" borderId="33" xfId="0" applyFont="1" applyBorder="1"/>
    <xf numFmtId="0" fontId="7" fillId="0" borderId="36" xfId="0" applyFont="1" applyBorder="1"/>
    <xf numFmtId="0" fontId="7" fillId="0" borderId="37" xfId="0" applyFont="1" applyBorder="1"/>
    <xf numFmtId="0" fontId="7" fillId="4" borderId="41" xfId="0" applyFont="1" applyFill="1" applyBorder="1" applyAlignment="1" applyProtection="1">
      <alignment wrapText="1"/>
      <protection locked="0"/>
    </xf>
    <xf numFmtId="0" fontId="7" fillId="0" borderId="0" xfId="0" applyFont="1" applyBorder="1" applyAlignment="1">
      <alignment wrapText="1"/>
    </xf>
    <xf numFmtId="0" fontId="7" fillId="0" borderId="34" xfId="0" applyFont="1" applyBorder="1"/>
    <xf numFmtId="0" fontId="7" fillId="4" borderId="35" xfId="0" applyFont="1" applyFill="1" applyBorder="1" applyProtection="1">
      <protection locked="0"/>
    </xf>
    <xf numFmtId="0" fontId="7" fillId="4" borderId="0" xfId="0" applyFont="1" applyFill="1" applyProtection="1"/>
    <xf numFmtId="0" fontId="7" fillId="4" borderId="0" xfId="0" applyFont="1" applyFill="1"/>
    <xf numFmtId="0" fontId="6" fillId="0" borderId="0" xfId="0" applyFont="1" applyAlignment="1">
      <alignment vertical="top" wrapText="1"/>
    </xf>
    <xf numFmtId="0" fontId="7" fillId="0" borderId="0" xfId="0" applyFont="1" applyAlignment="1">
      <alignment vertical="top" wrapText="1"/>
    </xf>
    <xf numFmtId="0" fontId="7" fillId="4" borderId="35" xfId="0" applyFont="1" applyFill="1" applyBorder="1" applyAlignment="1" applyProtection="1">
      <alignment horizontal="center" wrapText="1"/>
      <protection locked="0"/>
    </xf>
    <xf numFmtId="0" fontId="7" fillId="4" borderId="26" xfId="0" applyFont="1" applyFill="1" applyBorder="1" applyAlignment="1" applyProtection="1">
      <alignment horizontal="center" wrapText="1"/>
      <protection locked="0"/>
    </xf>
    <xf numFmtId="0" fontId="7" fillId="4" borderId="2" xfId="0" applyFont="1" applyFill="1" applyBorder="1" applyAlignment="1" applyProtection="1">
      <alignment horizontal="center" wrapText="1"/>
      <protection locked="0"/>
    </xf>
    <xf numFmtId="0" fontId="7" fillId="4" borderId="3" xfId="0" applyFont="1" applyFill="1" applyBorder="1" applyAlignment="1" applyProtection="1">
      <alignment horizontal="center" wrapText="1"/>
      <protection locked="0"/>
    </xf>
    <xf numFmtId="0" fontId="7" fillId="4" borderId="35" xfId="0" applyFont="1" applyFill="1" applyBorder="1" applyAlignment="1" applyProtection="1">
      <alignment horizontal="left" wrapText="1"/>
      <protection locked="0"/>
    </xf>
    <xf numFmtId="0" fontId="7" fillId="4" borderId="26" xfId="0" applyFont="1" applyFill="1" applyBorder="1" applyAlignment="1" applyProtection="1">
      <alignment horizontal="left" wrapText="1"/>
      <protection locked="0"/>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30" xfId="0"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2" fillId="0" borderId="8" xfId="0" applyFont="1" applyBorder="1" applyAlignment="1">
      <alignment vertical="center" wrapText="1"/>
    </xf>
    <xf numFmtId="0" fontId="0" fillId="0" borderId="3" xfId="0" applyBorder="1" applyAlignment="1">
      <alignment wrapText="1"/>
    </xf>
    <xf numFmtId="0" fontId="0" fillId="0" borderId="9" xfId="0" applyBorder="1" applyAlignment="1">
      <alignment wrapText="1"/>
    </xf>
    <xf numFmtId="0" fontId="0" fillId="0" borderId="8"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2" fillId="0" borderId="13" xfId="0" applyFont="1" applyBorder="1" applyAlignment="1">
      <alignment vertical="center" wrapText="1"/>
    </xf>
    <xf numFmtId="0" fontId="0" fillId="0" borderId="1"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2" fillId="0" borderId="5" xfId="0" applyFont="1" applyFill="1" applyBorder="1" applyAlignment="1">
      <alignment vertical="center" wrapText="1"/>
    </xf>
    <xf numFmtId="0" fontId="0" fillId="0" borderId="6" xfId="0" applyFill="1" applyBorder="1" applyAlignment="1">
      <alignment wrapText="1"/>
    </xf>
    <xf numFmtId="0" fontId="0" fillId="0" borderId="7" xfId="0" applyFill="1" applyBorder="1" applyAlignment="1">
      <alignment wrapText="1"/>
    </xf>
    <xf numFmtId="0" fontId="0" fillId="0" borderId="8" xfId="0" applyFill="1" applyBorder="1" applyAlignment="1">
      <alignment wrapText="1"/>
    </xf>
    <xf numFmtId="0" fontId="0" fillId="0" borderId="3" xfId="0" applyFill="1" applyBorder="1" applyAlignment="1">
      <alignment wrapText="1"/>
    </xf>
    <xf numFmtId="0" fontId="0" fillId="0" borderId="9" xfId="0" applyFill="1" applyBorder="1" applyAlignment="1">
      <alignment wrapText="1"/>
    </xf>
    <xf numFmtId="0" fontId="2" fillId="0" borderId="38" xfId="0" applyFont="1" applyBorder="1" applyAlignment="1">
      <alignment horizontal="left" wrapText="1"/>
    </xf>
    <xf numFmtId="0" fontId="2" fillId="0" borderId="39" xfId="0" applyFont="1" applyBorder="1" applyAlignment="1">
      <alignment horizontal="left" wrapText="1"/>
    </xf>
    <xf numFmtId="0" fontId="2" fillId="0" borderId="40" xfId="0" applyFont="1" applyBorder="1" applyAlignment="1">
      <alignment horizontal="left" wrapText="1"/>
    </xf>
    <xf numFmtId="0" fontId="2" fillId="0" borderId="25" xfId="0" applyFont="1" applyBorder="1" applyAlignment="1">
      <alignment horizontal="left" wrapText="1"/>
    </xf>
    <xf numFmtId="0" fontId="2" fillId="0" borderId="26" xfId="0" applyFont="1" applyBorder="1" applyAlignment="1">
      <alignment horizontal="left" wrapText="1"/>
    </xf>
    <xf numFmtId="0" fontId="2" fillId="0" borderId="21" xfId="0" applyFont="1" applyBorder="1" applyAlignment="1">
      <alignment horizontal="left" wrapText="1"/>
    </xf>
    <xf numFmtId="0" fontId="2" fillId="0" borderId="5" xfId="0" applyFont="1" applyBorder="1" applyAlignment="1">
      <alignment vertical="center" wrapText="1"/>
    </xf>
    <xf numFmtId="0" fontId="0" fillId="0" borderId="6" xfId="0" applyBorder="1" applyAlignment="1">
      <alignment wrapText="1"/>
    </xf>
    <xf numFmtId="0" fontId="0" fillId="0" borderId="7" xfId="0" applyBorder="1" applyAlignment="1">
      <alignment wrapText="1"/>
    </xf>
    <xf numFmtId="0" fontId="2" fillId="0" borderId="25" xfId="0" applyFont="1" applyBorder="1" applyAlignment="1">
      <alignment vertical="center" wrapText="1"/>
    </xf>
    <xf numFmtId="0" fontId="0" fillId="0" borderId="26" xfId="0" applyBorder="1" applyAlignment="1">
      <alignment wrapText="1"/>
    </xf>
    <xf numFmtId="0" fontId="0" fillId="0" borderId="21" xfId="0" applyBorder="1" applyAlignment="1">
      <alignment wrapText="1"/>
    </xf>
    <xf numFmtId="0" fontId="0" fillId="3" borderId="31" xfId="0" applyFill="1" applyBorder="1" applyAlignment="1" applyProtection="1">
      <alignment horizontal="center" vertical="center"/>
      <protection locked="0"/>
    </xf>
    <xf numFmtId="0" fontId="2" fillId="0" borderId="8" xfId="0" applyFont="1" applyBorder="1" applyAlignment="1">
      <alignment vertical="center"/>
    </xf>
    <xf numFmtId="0" fontId="0" fillId="0" borderId="3" xfId="0" applyBorder="1" applyAlignment="1"/>
    <xf numFmtId="0" fontId="0" fillId="0" borderId="9" xfId="0" applyBorder="1" applyAlignment="1"/>
    <xf numFmtId="0" fontId="2" fillId="0" borderId="5" xfId="0" applyFont="1" applyBorder="1" applyAlignment="1">
      <alignment vertical="center"/>
    </xf>
    <xf numFmtId="0" fontId="0" fillId="0" borderId="6" xfId="0" applyBorder="1" applyAlignment="1"/>
    <xf numFmtId="0" fontId="0" fillId="0" borderId="7" xfId="0" applyBorder="1" applyAlignment="1"/>
    <xf numFmtId="0" fontId="0" fillId="3" borderId="16" xfId="0" applyFill="1" applyBorder="1" applyAlignment="1" applyProtection="1">
      <alignment horizontal="center" vertical="center"/>
      <protection locked="0"/>
    </xf>
    <xf numFmtId="0" fontId="9" fillId="0" borderId="0" xfId="0" applyFont="1" applyAlignment="1">
      <alignment horizontal="center"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radarChart>
        <c:radarStyle val="marker"/>
        <c:varyColors val="0"/>
        <c:ser>
          <c:idx val="0"/>
          <c:order val="0"/>
          <c:tx>
            <c:v>Score</c:v>
          </c:tx>
          <c:spPr>
            <a:ln>
              <a:solidFill>
                <a:srgbClr val="C00000"/>
              </a:solidFill>
            </a:ln>
          </c:spPr>
          <c:marker>
            <c:symbol val="square"/>
            <c:size val="5"/>
            <c:spPr>
              <a:solidFill>
                <a:srgbClr val="FF0000"/>
              </a:solidFill>
              <a:ln>
                <a:solidFill>
                  <a:srgbClr val="C00000"/>
                </a:solidFill>
              </a:ln>
            </c:spPr>
          </c:marker>
          <c:cat>
            <c:strRef>
              <c:f>Score!$A$1:$A$9</c:f>
              <c:strCache>
                <c:ptCount val="9"/>
                <c:pt idx="0">
                  <c:v>TK</c:v>
                </c:pt>
                <c:pt idx="1">
                  <c:v>PK</c:v>
                </c:pt>
                <c:pt idx="2">
                  <c:v>CK</c:v>
                </c:pt>
                <c:pt idx="3">
                  <c:v>PCK</c:v>
                </c:pt>
                <c:pt idx="4">
                  <c:v>TCK</c:v>
                </c:pt>
                <c:pt idx="5">
                  <c:v>TPK</c:v>
                </c:pt>
                <c:pt idx="6">
                  <c:v>PTCK</c:v>
                </c:pt>
                <c:pt idx="7">
                  <c:v>Leiderschap</c:v>
                </c:pt>
                <c:pt idx="8">
                  <c:v>Rolmodellen</c:v>
                </c:pt>
              </c:strCache>
            </c:strRef>
          </c:cat>
          <c:val>
            <c:numRef>
              <c:f>Score!$B$1:$B$9</c:f>
              <c:numCache>
                <c:formatCode>General</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axId val="224954984"/>
        <c:axId val="224956552"/>
      </c:radarChart>
      <c:catAx>
        <c:axId val="224954984"/>
        <c:scaling>
          <c:orientation val="minMax"/>
        </c:scaling>
        <c:delete val="0"/>
        <c:axPos val="b"/>
        <c:majorGridlines/>
        <c:numFmt formatCode="General" sourceLinked="1"/>
        <c:majorTickMark val="out"/>
        <c:minorTickMark val="none"/>
        <c:tickLblPos val="nextTo"/>
        <c:crossAx val="224956552"/>
        <c:crosses val="autoZero"/>
        <c:auto val="1"/>
        <c:lblAlgn val="ctr"/>
        <c:lblOffset val="100"/>
        <c:noMultiLvlLbl val="0"/>
      </c:catAx>
      <c:valAx>
        <c:axId val="224956552"/>
        <c:scaling>
          <c:orientation val="minMax"/>
          <c:max val="5"/>
          <c:min val="0"/>
        </c:scaling>
        <c:delete val="0"/>
        <c:axPos val="l"/>
        <c:majorGridlines/>
        <c:numFmt formatCode="#,##0.00" sourceLinked="0"/>
        <c:majorTickMark val="cross"/>
        <c:minorTickMark val="none"/>
        <c:tickLblPos val="nextTo"/>
        <c:crossAx val="224954984"/>
        <c:crosses val="autoZero"/>
        <c:crossBetween val="between"/>
      </c:valAx>
    </c:plotArea>
    <c:legend>
      <c:legendPos val="r"/>
      <c:layout/>
      <c:overlay val="0"/>
    </c:legend>
    <c:plotVisOnly val="1"/>
    <c:dispBlanksAs val="gap"/>
    <c:showDLblsOverMax val="0"/>
  </c:chart>
  <c:printSettings>
    <c:headerFooter/>
    <c:pageMargins b="0.75" l="0.7" r="0.7" t="0.75" header="0.3" footer="0.3"/>
    <c:pageSetup paperSize="9" orientation="landscape"/>
  </c:printSettings>
</c:chartSpac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0</xdr:rowOff>
    </xdr:from>
    <xdr:ext cx="5467350" cy="9896474"/>
    <xdr:sp macro="" textlink="">
      <xdr:nvSpPr>
        <xdr:cNvPr id="4" name="Tekstvak 3"/>
        <xdr:cNvSpPr txBox="1"/>
      </xdr:nvSpPr>
      <xdr:spPr>
        <a:xfrm>
          <a:off x="9525" y="0"/>
          <a:ext cx="5467350" cy="9896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nl-NL" sz="1600" b="1">
              <a:solidFill>
                <a:schemeClr val="tx1"/>
              </a:solidFill>
              <a:effectLst/>
              <a:latin typeface="+mn-lt"/>
              <a:ea typeface="+mn-ea"/>
              <a:cs typeface="+mn-cs"/>
            </a:rPr>
            <a:t>TPACK-NL vragenlijst </a:t>
          </a:r>
        </a:p>
        <a:p>
          <a:pPr algn="ctr"/>
          <a:r>
            <a:rPr lang="nl-NL" sz="1200" b="1">
              <a:solidFill>
                <a:schemeClr val="tx1"/>
              </a:solidFill>
              <a:effectLst/>
              <a:latin typeface="+mn-lt"/>
              <a:ea typeface="+mn-ea"/>
              <a:cs typeface="+mn-cs"/>
            </a:rPr>
            <a:t>een toelichting </a:t>
          </a:r>
        </a:p>
        <a:p>
          <a:pPr algn="ctr"/>
          <a:endParaRPr lang="nl-NL" sz="1200" b="1">
            <a:solidFill>
              <a:schemeClr val="tx1"/>
            </a:solidFill>
            <a:effectLst/>
            <a:latin typeface="+mn-lt"/>
            <a:ea typeface="+mn-ea"/>
            <a:cs typeface="+mn-cs"/>
          </a:endParaRPr>
        </a:p>
        <a:p>
          <a:pPr algn="ctr"/>
          <a:r>
            <a:rPr lang="nl-NL" sz="1050">
              <a:solidFill>
                <a:schemeClr val="tx1"/>
              </a:solidFill>
              <a:effectLst/>
              <a:latin typeface="+mn-lt"/>
              <a:ea typeface="+mn-ea"/>
              <a:cs typeface="+mn-cs"/>
            </a:rPr>
            <a:t>Petra Fisser &amp; Joke Voogt </a:t>
          </a:r>
        </a:p>
        <a:p>
          <a:pPr algn="ctr"/>
          <a:r>
            <a:rPr lang="nl-NL" sz="1050">
              <a:solidFill>
                <a:schemeClr val="tx1"/>
              </a:solidFill>
              <a:effectLst/>
              <a:latin typeface="+mn-lt"/>
              <a:ea typeface="+mn-ea"/>
              <a:cs typeface="+mn-cs"/>
            </a:rPr>
            <a:t>Universiteit Twente </a:t>
          </a:r>
          <a:r>
            <a:rPr lang="nl-NL" sz="1050" baseline="0">
              <a:solidFill>
                <a:schemeClr val="tx1"/>
              </a:solidFill>
              <a:effectLst/>
              <a:latin typeface="+mn-lt"/>
              <a:ea typeface="+mn-ea"/>
              <a:cs typeface="+mn-cs"/>
            </a:rPr>
            <a:t> - </a:t>
          </a:r>
          <a:r>
            <a:rPr lang="nl-NL" sz="1050">
              <a:solidFill>
                <a:schemeClr val="tx1"/>
              </a:solidFill>
              <a:effectLst/>
              <a:latin typeface="+mn-lt"/>
              <a:ea typeface="+mn-ea"/>
              <a:cs typeface="+mn-cs"/>
            </a:rPr>
            <a:t>Curriculumontwerp &amp; Onderwijsinnovatie </a:t>
          </a:r>
        </a:p>
        <a:p>
          <a:pPr algn="ctr"/>
          <a:r>
            <a:rPr lang="nl-NL" sz="1050">
              <a:solidFill>
                <a:schemeClr val="tx1"/>
              </a:solidFill>
              <a:effectLst/>
              <a:latin typeface="+mn-lt"/>
              <a:ea typeface="+mn-ea"/>
              <a:cs typeface="+mn-cs"/>
            </a:rPr>
            <a:t>http://www.tpack.nl </a:t>
          </a:r>
        </a:p>
        <a:p>
          <a:pPr algn="ctr"/>
          <a:r>
            <a:rPr lang="nl-NL" sz="1050">
              <a:solidFill>
                <a:schemeClr val="tx1"/>
              </a:solidFill>
              <a:effectLst/>
              <a:latin typeface="+mn-lt"/>
              <a:ea typeface="+mn-ea"/>
              <a:cs typeface="+mn-cs"/>
            </a:rPr>
            <a:t>Aangepast</a:t>
          </a:r>
          <a:r>
            <a:rPr lang="nl-NL" sz="1050" baseline="0">
              <a:solidFill>
                <a:schemeClr val="tx1"/>
              </a:solidFill>
              <a:effectLst/>
              <a:latin typeface="+mn-lt"/>
              <a:ea typeface="+mn-ea"/>
              <a:cs typeface="+mn-cs"/>
            </a:rPr>
            <a:t> door Jan Valk / Lex van den Nieuwenhuizen (v.1.2)</a:t>
          </a:r>
          <a:endParaRPr lang="nl-NL" sz="1050">
            <a:solidFill>
              <a:schemeClr val="tx1"/>
            </a:solidFill>
            <a:effectLst/>
            <a:latin typeface="+mn-lt"/>
            <a:ea typeface="+mn-ea"/>
            <a:cs typeface="+mn-cs"/>
          </a:endParaRPr>
        </a:p>
        <a:p>
          <a:endParaRPr lang="nl-NL" sz="1050">
            <a:solidFill>
              <a:schemeClr val="tx1"/>
            </a:solidFill>
            <a:effectLst/>
            <a:latin typeface="+mn-lt"/>
            <a:ea typeface="+mn-ea"/>
            <a:cs typeface="+mn-cs"/>
          </a:endParaRPr>
        </a:p>
        <a:p>
          <a:r>
            <a:rPr lang="nl-NL" sz="1050">
              <a:solidFill>
                <a:schemeClr val="tx1"/>
              </a:solidFill>
              <a:effectLst/>
              <a:latin typeface="+mn-lt"/>
              <a:ea typeface="+mn-ea"/>
              <a:cs typeface="+mn-cs"/>
            </a:rPr>
            <a:t>In dit document is de Nederlandse versie van de TPACK vragenlijst te vinden die geschikt is voor leerkrachten basis- en voorgezet onderwijs (en/of in opleiding). Deze TPACK-NL vragenlijst meet de zelf ingeschatte kennis van leraren op het gebied van ict-integratie in het onderwijs. </a:t>
          </a:r>
        </a:p>
        <a:p>
          <a:r>
            <a:rPr lang="nl-NL" sz="1050">
              <a:solidFill>
                <a:schemeClr val="tx1"/>
              </a:solidFill>
              <a:effectLst/>
              <a:latin typeface="+mn-lt"/>
              <a:ea typeface="+mn-ea"/>
              <a:cs typeface="+mn-cs"/>
            </a:rPr>
            <a:t>De TPACK-NL vragenlijst is gebaseerd op de Amerikaanse TPACK Survey</a:t>
          </a:r>
          <a:r>
            <a:rPr lang="nl-NL" sz="1050" baseline="30000">
              <a:solidFill>
                <a:schemeClr val="tx1"/>
              </a:solidFill>
              <a:effectLst/>
              <a:latin typeface="+mn-lt"/>
              <a:ea typeface="+mn-ea"/>
              <a:cs typeface="+mn-cs"/>
            </a:rPr>
            <a:t>1</a:t>
          </a:r>
          <a:r>
            <a:rPr lang="nl-NL" sz="1050">
              <a:solidFill>
                <a:schemeClr val="tx1"/>
              </a:solidFill>
              <a:effectLst/>
              <a:latin typeface="+mn-lt"/>
              <a:ea typeface="+mn-ea"/>
              <a:cs typeface="+mn-cs"/>
            </a:rPr>
            <a:t> . Deze vragenlijst is vertaald naar het Nederlands en daar waar nodig aangepast aan de Nederlandse context. </a:t>
          </a:r>
        </a:p>
        <a:p>
          <a:endParaRPr lang="nl-NL" sz="1050">
            <a:solidFill>
              <a:schemeClr val="tx1"/>
            </a:solidFill>
            <a:effectLst/>
            <a:latin typeface="+mn-lt"/>
            <a:ea typeface="+mn-ea"/>
            <a:cs typeface="+mn-cs"/>
          </a:endParaRPr>
        </a:p>
        <a:p>
          <a:r>
            <a:rPr lang="nl-NL" sz="1050">
              <a:solidFill>
                <a:schemeClr val="tx1"/>
              </a:solidFill>
              <a:effectLst/>
              <a:latin typeface="+mn-lt"/>
              <a:ea typeface="+mn-ea"/>
              <a:cs typeface="+mn-cs"/>
            </a:rPr>
            <a:t>De TPACK-NL vragenlijst bestaat uit 44 vragen die onderverdeeld zijn in de zeven categorieën uit het TPACK model (zie ook </a:t>
          </a:r>
          <a:r>
            <a:rPr lang="nl-NL" sz="1050">
              <a:solidFill>
                <a:schemeClr val="tx2"/>
              </a:solidFill>
              <a:effectLst/>
              <a:latin typeface="+mn-lt"/>
              <a:ea typeface="+mn-ea"/>
              <a:cs typeface="+mn-cs"/>
            </a:rPr>
            <a:t>http://www.tpack.nl</a:t>
          </a:r>
          <a:r>
            <a:rPr lang="nl-NL" sz="1050">
              <a:solidFill>
                <a:schemeClr val="tx1"/>
              </a:solidFill>
              <a:effectLst/>
              <a:latin typeface="+mn-lt"/>
              <a:ea typeface="+mn-ea"/>
              <a:cs typeface="+mn-cs"/>
            </a:rPr>
            <a:t>): TK, PK, CK, PCK, TPK, TCK en TPCK. Daarnaast zijn een aantal vragen opgenomen over de mate waarin de leraar een rolmodel heeft gehad met betrekking tot ict in het onderwijs (“rolmodellen”) en de mate waarin de leraar zelf een rolmodel kan zijn voor anderen (“leiderschap”).</a:t>
          </a:r>
        </a:p>
        <a:p>
          <a:r>
            <a:rPr lang="nl-NL" sz="1050">
              <a:solidFill>
                <a:schemeClr val="tx1"/>
              </a:solidFill>
              <a:effectLst/>
              <a:latin typeface="+mn-lt"/>
              <a:ea typeface="+mn-ea"/>
              <a:cs typeface="+mn-cs"/>
            </a:rPr>
            <a:t> </a:t>
          </a:r>
        </a:p>
        <a:p>
          <a:r>
            <a:rPr lang="nl-NL" sz="1050">
              <a:solidFill>
                <a:schemeClr val="tx1"/>
              </a:solidFill>
              <a:effectLst/>
              <a:latin typeface="+mn-lt"/>
              <a:ea typeface="+mn-ea"/>
              <a:cs typeface="+mn-cs"/>
            </a:rPr>
            <a:t>In de vragenlijst zijn deze categorieën terug te vinden boven de desbetreffende vragen, maar om de leraren niet te beïnvloeden of te verwarren stellen wij voor dat de kopjes met de categorieën weggehaald worden voordat de vragenlijst afgenomen wordt. </a:t>
          </a:r>
        </a:p>
        <a:p>
          <a:r>
            <a:rPr lang="nl-NL" sz="1050">
              <a:solidFill>
                <a:schemeClr val="tx1"/>
              </a:solidFill>
              <a:effectLst/>
              <a:latin typeface="+mn-lt"/>
              <a:ea typeface="+mn-ea"/>
              <a:cs typeface="+mn-cs"/>
            </a:rPr>
            <a:t>Elke vraag in de vragenlijst kan worden gescoord van helemaal mee oneens tot helemaal mee eens. </a:t>
          </a:r>
        </a:p>
        <a:p>
          <a:endParaRPr lang="nl-NL" sz="1050">
            <a:solidFill>
              <a:schemeClr val="tx1"/>
            </a:solidFill>
            <a:effectLst/>
            <a:latin typeface="+mn-lt"/>
            <a:ea typeface="+mn-ea"/>
            <a:cs typeface="+mn-cs"/>
          </a:endParaRPr>
        </a:p>
        <a:p>
          <a:r>
            <a:rPr lang="nl-NL" sz="1050" b="1">
              <a:solidFill>
                <a:schemeClr val="tx1"/>
              </a:solidFill>
              <a:effectLst/>
              <a:latin typeface="+mn-lt"/>
              <a:ea typeface="+mn-ea"/>
              <a:cs typeface="+mn-cs"/>
            </a:rPr>
            <a:t>Volledig oneens 		1 punt</a:t>
          </a:r>
        </a:p>
        <a:p>
          <a:r>
            <a:rPr lang="nl-NL" sz="1050" b="1">
              <a:solidFill>
                <a:schemeClr val="tx1"/>
              </a:solidFill>
              <a:effectLst/>
              <a:latin typeface="+mn-lt"/>
              <a:ea typeface="+mn-ea"/>
              <a:cs typeface="+mn-cs"/>
            </a:rPr>
            <a:t>Oneens 		2 punten</a:t>
          </a:r>
        </a:p>
        <a:p>
          <a:r>
            <a:rPr lang="nl-NL" sz="1050" b="1">
              <a:solidFill>
                <a:schemeClr val="tx1"/>
              </a:solidFill>
              <a:effectLst/>
              <a:latin typeface="+mn-lt"/>
              <a:ea typeface="+mn-ea"/>
              <a:cs typeface="+mn-cs"/>
            </a:rPr>
            <a:t>Noch</a:t>
          </a:r>
          <a:r>
            <a:rPr lang="nl-NL" sz="1050" b="1" baseline="0">
              <a:solidFill>
                <a:schemeClr val="tx1"/>
              </a:solidFill>
              <a:effectLst/>
              <a:latin typeface="+mn-lt"/>
              <a:ea typeface="+mn-ea"/>
              <a:cs typeface="+mn-cs"/>
            </a:rPr>
            <a:t> eens / noch oneens	3 punten</a:t>
          </a:r>
        </a:p>
        <a:p>
          <a:r>
            <a:rPr lang="nl-NL" sz="1050" b="1" baseline="0">
              <a:solidFill>
                <a:schemeClr val="tx1"/>
              </a:solidFill>
              <a:effectLst/>
              <a:latin typeface="+mn-lt"/>
              <a:ea typeface="+mn-ea"/>
              <a:cs typeface="+mn-cs"/>
            </a:rPr>
            <a:t>Eens		4 punten</a:t>
          </a:r>
        </a:p>
        <a:p>
          <a:r>
            <a:rPr lang="nl-NL" sz="1050" b="1" baseline="0">
              <a:solidFill>
                <a:schemeClr val="tx1"/>
              </a:solidFill>
              <a:effectLst/>
              <a:latin typeface="+mn-lt"/>
              <a:ea typeface="+mn-ea"/>
              <a:cs typeface="+mn-cs"/>
            </a:rPr>
            <a:t>Helemaal eens		5 punten</a:t>
          </a:r>
          <a:r>
            <a:rPr lang="nl-NL" sz="1050" b="1">
              <a:solidFill>
                <a:schemeClr val="tx1"/>
              </a:solidFill>
              <a:effectLst/>
              <a:latin typeface="+mn-lt"/>
              <a:ea typeface="+mn-ea"/>
              <a:cs typeface="+mn-cs"/>
            </a:rPr>
            <a:t>	</a:t>
          </a:r>
        </a:p>
        <a:p>
          <a:r>
            <a:rPr lang="nl-NL" sz="1050">
              <a:solidFill>
                <a:schemeClr val="tx1"/>
              </a:solidFill>
              <a:effectLst/>
              <a:latin typeface="+mn-lt"/>
              <a:ea typeface="+mn-ea"/>
              <a:cs typeface="+mn-cs"/>
            </a:rPr>
            <a:t>	</a:t>
          </a:r>
        </a:p>
        <a:p>
          <a:r>
            <a:rPr lang="nl-NL" sz="1050">
              <a:solidFill>
                <a:schemeClr val="tx1"/>
              </a:solidFill>
              <a:effectLst/>
              <a:latin typeface="+mn-lt"/>
              <a:ea typeface="+mn-ea"/>
              <a:cs typeface="+mn-cs"/>
            </a:rPr>
            <a:t>De vragen zijn zo opgesteld dat een hoge score ook een hoge zelf ingeschatte TPACK betekent. De huidige TPACK-NL vragenlijst bevat vragen op het gebied van ict-integratie bij natuurkundeonderwijs. Daar waar het domein natuurkunde genoemd wordt kan in de meeste gevallen ook een ander inhoudsdomein ingevuld worden. </a:t>
          </a:r>
        </a:p>
        <a:p>
          <a:endParaRPr lang="nl-NL" sz="1050">
            <a:solidFill>
              <a:schemeClr val="tx1"/>
            </a:solidFill>
            <a:effectLst/>
            <a:latin typeface="+mn-lt"/>
            <a:ea typeface="+mn-ea"/>
            <a:cs typeface="+mn-cs"/>
          </a:endParaRPr>
        </a:p>
        <a:p>
          <a:r>
            <a:rPr lang="nl-NL" sz="1050">
              <a:solidFill>
                <a:schemeClr val="tx1"/>
              </a:solidFill>
              <a:effectLst/>
              <a:latin typeface="+mn-lt"/>
              <a:ea typeface="+mn-ea"/>
              <a:cs typeface="+mn-cs"/>
            </a:rPr>
            <a:t>De vragenlijst start met een aantal achtergrondvragen die van belang kunnen zijn bij het analyseren van de gegevens. De TPACK-NL vragenlijst is in licentie gegeven volgens een Creative Commons Naamsvermelding-NietCommercieel-GelijkDelen 3.0 Unported licentie. Dit betekent dat iedereen de vragenlijst mag delen en aan mag passen, onder de voorwaarde dat je de vragenlijst niet gebruikt voor commerciële doeleinden, naar de originele vragenlijst (deze TPACK-NL vragenlijst) verwijst en dat je een eventueel aangepaste of aangevulde vragenlijst ook op basis van deze licentie weer verspreid. </a:t>
          </a:r>
        </a:p>
        <a:p>
          <a:endParaRPr lang="nl-NL" sz="1050">
            <a:solidFill>
              <a:schemeClr val="tx1"/>
            </a:solidFill>
            <a:effectLst/>
            <a:latin typeface="+mn-lt"/>
            <a:ea typeface="+mn-ea"/>
            <a:cs typeface="+mn-cs"/>
          </a:endParaRPr>
        </a:p>
        <a:p>
          <a:r>
            <a:rPr lang="nl-NL" sz="1050">
              <a:solidFill>
                <a:schemeClr val="tx1"/>
              </a:solidFill>
              <a:effectLst/>
              <a:latin typeface="+mn-lt"/>
              <a:ea typeface="+mn-ea"/>
              <a:cs typeface="+mn-cs"/>
            </a:rPr>
            <a:t>In de praktijk betekent dit dat de vragenlijst vrij gebruikt mag worden, waarbij we wel vragen om via een e-mail (</a:t>
          </a:r>
          <a:r>
            <a:rPr lang="nl-NL" sz="1050">
              <a:solidFill>
                <a:schemeClr val="tx2"/>
              </a:solidFill>
              <a:effectLst/>
              <a:latin typeface="+mn-lt"/>
              <a:ea typeface="+mn-ea"/>
              <a:cs typeface="+mn-cs"/>
            </a:rPr>
            <a:t>p.h.g.fisser@utwente.nl</a:t>
          </a:r>
          <a:r>
            <a:rPr lang="nl-NL" sz="1050">
              <a:solidFill>
                <a:schemeClr val="tx1"/>
              </a:solidFill>
              <a:effectLst/>
              <a:latin typeface="+mn-lt"/>
              <a:ea typeface="+mn-ea"/>
              <a:cs typeface="+mn-cs"/>
            </a:rPr>
            <a:t>) aan te geven dat de vragenlijst gebruikt gaat worden, bij welke doelgroep en bij welke instelling. Op die manier kunnen we bijhouden hoe vaak de vragenlijst gebruikt wordt. </a:t>
          </a:r>
        </a:p>
        <a:p>
          <a:endParaRPr lang="nl-NL" sz="1050">
            <a:solidFill>
              <a:schemeClr val="tx1"/>
            </a:solidFill>
            <a:effectLst/>
            <a:latin typeface="+mn-lt"/>
            <a:ea typeface="+mn-ea"/>
            <a:cs typeface="+mn-cs"/>
          </a:endParaRPr>
        </a:p>
        <a:p>
          <a:r>
            <a:rPr lang="nl-NL" sz="1050">
              <a:solidFill>
                <a:schemeClr val="tx1"/>
              </a:solidFill>
              <a:effectLst/>
              <a:latin typeface="+mn-lt"/>
              <a:ea typeface="+mn-ea"/>
              <a:cs typeface="+mn-cs"/>
            </a:rPr>
            <a:t>De vragenlijst mag aangepast worden, met verwijzing naar deze TPACK-NL vragenlijst. Graag ontvangen we de aangepaste versies die we dan ook weer kunnen verspreiden via </a:t>
          </a:r>
          <a:r>
            <a:rPr lang="nl-NL" sz="1050">
              <a:solidFill>
                <a:schemeClr val="tx2"/>
              </a:solidFill>
              <a:effectLst/>
              <a:latin typeface="+mn-lt"/>
              <a:ea typeface="+mn-ea"/>
              <a:cs typeface="+mn-cs"/>
            </a:rPr>
            <a:t>http://www.tpack.nl</a:t>
          </a:r>
          <a:r>
            <a:rPr lang="nl-NL" sz="1050">
              <a:solidFill>
                <a:schemeClr val="tx1"/>
              </a:solidFill>
              <a:effectLst/>
              <a:latin typeface="+mn-lt"/>
              <a:ea typeface="+mn-ea"/>
              <a:cs typeface="+mn-cs"/>
            </a:rPr>
            <a:t>, zodat meer mensen er gebruik van kunnen maken.</a:t>
          </a:r>
        </a:p>
        <a:p>
          <a:endParaRPr lang="nl-NL" sz="1050">
            <a:solidFill>
              <a:schemeClr val="tx1"/>
            </a:solidFill>
            <a:effectLst/>
            <a:latin typeface="+mn-lt"/>
            <a:ea typeface="+mn-ea"/>
            <a:cs typeface="+mn-cs"/>
          </a:endParaRPr>
        </a:p>
        <a:p>
          <a:r>
            <a:rPr lang="nl-NL" sz="1050">
              <a:solidFill>
                <a:schemeClr val="tx1"/>
              </a:solidFill>
              <a:effectLst/>
              <a:latin typeface="+mn-lt"/>
              <a:ea typeface="+mn-ea"/>
              <a:cs typeface="+mn-cs"/>
            </a:rPr>
            <a:t>Om het invullen te vergemakkelijken zijn</a:t>
          </a:r>
          <a:r>
            <a:rPr lang="nl-NL" sz="1050" baseline="0">
              <a:solidFill>
                <a:schemeClr val="tx1"/>
              </a:solidFill>
              <a:effectLst/>
              <a:latin typeface="+mn-lt"/>
              <a:ea typeface="+mn-ea"/>
              <a:cs typeface="+mn-cs"/>
            </a:rPr>
            <a:t> de werkbladen geblokkeerd. Als men wijzigingen wil aanbrengen, dan kunnen de werkbladen ontgrendeld worden (zonder wachtwoord).</a:t>
          </a:r>
          <a:endParaRPr lang="nl-NL" sz="1050">
            <a:solidFill>
              <a:schemeClr val="tx1"/>
            </a:solidFill>
            <a:effectLst/>
            <a:latin typeface="+mn-lt"/>
            <a:ea typeface="+mn-ea"/>
            <a:cs typeface="+mn-cs"/>
          </a:endParaRPr>
        </a:p>
        <a:p>
          <a:endParaRPr lang="nl-NL" sz="1100" b="0" i="0" u="none" strike="noStrike" baseline="0" smtClean="0">
            <a:solidFill>
              <a:schemeClr val="tx1"/>
            </a:solidFill>
            <a:latin typeface="+mn-lt"/>
            <a:ea typeface="+mn-ea"/>
            <a:cs typeface="+mn-cs"/>
          </a:endParaRPr>
        </a:p>
        <a:p>
          <a:r>
            <a:rPr lang="nl-NL" sz="800" b="0" i="0" u="none" strike="noStrike" baseline="30000" smtClean="0">
              <a:solidFill>
                <a:schemeClr val="tx1"/>
              </a:solidFill>
              <a:latin typeface="+mn-lt"/>
              <a:ea typeface="+mn-ea"/>
              <a:cs typeface="+mn-cs"/>
            </a:rPr>
            <a:t>1 </a:t>
          </a:r>
          <a:r>
            <a:rPr lang="nl-NL" sz="800" b="0" i="0" u="none" strike="noStrike" baseline="0" smtClean="0">
              <a:solidFill>
                <a:schemeClr val="tx1"/>
              </a:solidFill>
              <a:latin typeface="+mn-lt"/>
              <a:ea typeface="+mn-ea"/>
              <a:cs typeface="+mn-cs"/>
            </a:rPr>
            <a:t>Schmidt, D., Baran, E., Thompson, A., Koehler, M., Shin, T., &amp; Mishra, P. (2010). Technological Pedagogical Content Knowledge (TPACK): The development and validation of an assessment instrument for pre-service teachers. </a:t>
          </a:r>
          <a:r>
            <a:rPr lang="nl-NL" sz="800" b="0" i="1" u="none" strike="noStrike" baseline="0" smtClean="0">
              <a:solidFill>
                <a:schemeClr val="tx1"/>
              </a:solidFill>
              <a:latin typeface="+mn-lt"/>
              <a:ea typeface="+mn-ea"/>
              <a:cs typeface="+mn-cs"/>
            </a:rPr>
            <a:t>Journal of Research on Technology in Education, 42</a:t>
          </a:r>
          <a:r>
            <a:rPr lang="nl-NL" sz="800" b="0" i="0" u="none" strike="noStrike" baseline="0" smtClean="0">
              <a:solidFill>
                <a:schemeClr val="tx1"/>
              </a:solidFill>
              <a:latin typeface="+mn-lt"/>
              <a:ea typeface="+mn-ea"/>
              <a:cs typeface="+mn-cs"/>
            </a:rPr>
            <a:t>(2), 123-149.  </a:t>
          </a:r>
          <a:endParaRPr lang="nl-NL" sz="800"/>
        </a:p>
      </xdr:txBody>
    </xdr:sp>
    <xdr:clientData/>
  </xdr:oneCellAnchor>
  <xdr:twoCellAnchor editAs="oneCell">
    <xdr:from>
      <xdr:col>7</xdr:col>
      <xdr:colOff>19050</xdr:colOff>
      <xdr:row>45</xdr:row>
      <xdr:rowOff>95250</xdr:rowOff>
    </xdr:from>
    <xdr:to>
      <xdr:col>8</xdr:col>
      <xdr:colOff>238125</xdr:colOff>
      <xdr:row>47</xdr:row>
      <xdr:rowOff>0</xdr:rowOff>
    </xdr:to>
    <xdr:pic>
      <xdr:nvPicPr>
        <xdr:cNvPr id="3" name="Afbeelding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8667750"/>
          <a:ext cx="82867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9</xdr:row>
          <xdr:rowOff>0</xdr:rowOff>
        </xdr:from>
        <xdr:to>
          <xdr:col>0</xdr:col>
          <xdr:colOff>733425</xdr:colOff>
          <xdr:row>11</xdr:row>
          <xdr:rowOff>9525</xdr:rowOff>
        </xdr:to>
        <xdr:sp macro="" textlink="">
          <xdr:nvSpPr>
            <xdr:cNvPr id="4128" name="Group Box 32" hidden="1">
              <a:extLst>
                <a:ext uri="{63B3BB69-23CF-44E3-9099-C40C66FF867C}">
                  <a14:compatExt spid="_x0000_s4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9</xdr:row>
          <xdr:rowOff>0</xdr:rowOff>
        </xdr:from>
        <xdr:to>
          <xdr:col>0</xdr:col>
          <xdr:colOff>609600</xdr:colOff>
          <xdr:row>10</xdr:row>
          <xdr:rowOff>0</xdr:rowOff>
        </xdr:to>
        <xdr:sp macro="" textlink="">
          <xdr:nvSpPr>
            <xdr:cNvPr id="4129" name="Option Button 33" descr="Man"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10</xdr:row>
          <xdr:rowOff>0</xdr:rowOff>
        </xdr:from>
        <xdr:to>
          <xdr:col>0</xdr:col>
          <xdr:colOff>609600</xdr:colOff>
          <xdr:row>11</xdr:row>
          <xdr:rowOff>0</xdr:rowOff>
        </xdr:to>
        <xdr:sp macro="" textlink="">
          <xdr:nvSpPr>
            <xdr:cNvPr id="4130" name="Option Button 34" descr="Vrouw"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9525</xdr:rowOff>
        </xdr:from>
        <xdr:to>
          <xdr:col>0</xdr:col>
          <xdr:colOff>733425</xdr:colOff>
          <xdr:row>17</xdr:row>
          <xdr:rowOff>9525</xdr:rowOff>
        </xdr:to>
        <xdr:sp macro="" textlink="">
          <xdr:nvSpPr>
            <xdr:cNvPr id="4131" name="Group Box 35" hidden="1">
              <a:extLst>
                <a:ext uri="{63B3BB69-23CF-44E3-9099-C40C66FF867C}">
                  <a14:compatExt spid="_x0000_s41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13</xdr:row>
          <xdr:rowOff>9525</xdr:rowOff>
        </xdr:from>
        <xdr:to>
          <xdr:col>0</xdr:col>
          <xdr:colOff>609600</xdr:colOff>
          <xdr:row>14</xdr:row>
          <xdr:rowOff>19050</xdr:rowOff>
        </xdr:to>
        <xdr:sp macro="" textlink="">
          <xdr:nvSpPr>
            <xdr:cNvPr id="4132" name="Option Button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14</xdr:row>
          <xdr:rowOff>9525</xdr:rowOff>
        </xdr:from>
        <xdr:to>
          <xdr:col>0</xdr:col>
          <xdr:colOff>609600</xdr:colOff>
          <xdr:row>15</xdr:row>
          <xdr:rowOff>19050</xdr:rowOff>
        </xdr:to>
        <xdr:sp macro="" textlink="">
          <xdr:nvSpPr>
            <xdr:cNvPr id="4135" name="Option Button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15</xdr:row>
          <xdr:rowOff>9525</xdr:rowOff>
        </xdr:from>
        <xdr:to>
          <xdr:col>0</xdr:col>
          <xdr:colOff>609600</xdr:colOff>
          <xdr:row>16</xdr:row>
          <xdr:rowOff>19050</xdr:rowOff>
        </xdr:to>
        <xdr:sp macro="" textlink="">
          <xdr:nvSpPr>
            <xdr:cNvPr id="4140" name="Option Button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15</xdr:row>
          <xdr:rowOff>257175</xdr:rowOff>
        </xdr:from>
        <xdr:to>
          <xdr:col>0</xdr:col>
          <xdr:colOff>609600</xdr:colOff>
          <xdr:row>17</xdr:row>
          <xdr:rowOff>9525</xdr:rowOff>
        </xdr:to>
        <xdr:sp macro="" textlink="">
          <xdr:nvSpPr>
            <xdr:cNvPr id="4146" name="Option Button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0</xdr:rowOff>
        </xdr:from>
        <xdr:to>
          <xdr:col>0</xdr:col>
          <xdr:colOff>723900</xdr:colOff>
          <xdr:row>29</xdr:row>
          <xdr:rowOff>0</xdr:rowOff>
        </xdr:to>
        <xdr:sp macro="" textlink="">
          <xdr:nvSpPr>
            <xdr:cNvPr id="4147" name="Group Box 51" hidden="1">
              <a:extLst>
                <a:ext uri="{63B3BB69-23CF-44E3-9099-C40C66FF867C}">
                  <a14:compatExt spid="_x0000_s41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19</xdr:row>
          <xdr:rowOff>19050</xdr:rowOff>
        </xdr:from>
        <xdr:to>
          <xdr:col>1</xdr:col>
          <xdr:colOff>514350</xdr:colOff>
          <xdr:row>20</xdr:row>
          <xdr:rowOff>9525</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20</xdr:row>
          <xdr:rowOff>19050</xdr:rowOff>
        </xdr:from>
        <xdr:to>
          <xdr:col>1</xdr:col>
          <xdr:colOff>514350</xdr:colOff>
          <xdr:row>21</xdr:row>
          <xdr:rowOff>9525</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21</xdr:row>
          <xdr:rowOff>19050</xdr:rowOff>
        </xdr:from>
        <xdr:to>
          <xdr:col>1</xdr:col>
          <xdr:colOff>514350</xdr:colOff>
          <xdr:row>22</xdr:row>
          <xdr:rowOff>9525</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22</xdr:row>
          <xdr:rowOff>19050</xdr:rowOff>
        </xdr:from>
        <xdr:to>
          <xdr:col>1</xdr:col>
          <xdr:colOff>514350</xdr:colOff>
          <xdr:row>23</xdr:row>
          <xdr:rowOff>9525</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23</xdr:row>
          <xdr:rowOff>19050</xdr:rowOff>
        </xdr:from>
        <xdr:to>
          <xdr:col>1</xdr:col>
          <xdr:colOff>514350</xdr:colOff>
          <xdr:row>24</xdr:row>
          <xdr:rowOff>9525</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19050</xdr:rowOff>
        </xdr:from>
        <xdr:to>
          <xdr:col>1</xdr:col>
          <xdr:colOff>514350</xdr:colOff>
          <xdr:row>25</xdr:row>
          <xdr:rowOff>9525</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25</xdr:row>
          <xdr:rowOff>19050</xdr:rowOff>
        </xdr:from>
        <xdr:to>
          <xdr:col>1</xdr:col>
          <xdr:colOff>514350</xdr:colOff>
          <xdr:row>26</xdr:row>
          <xdr:rowOff>9525</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26</xdr:row>
          <xdr:rowOff>19050</xdr:rowOff>
        </xdr:from>
        <xdr:to>
          <xdr:col>1</xdr:col>
          <xdr:colOff>514350</xdr:colOff>
          <xdr:row>27</xdr:row>
          <xdr:rowOff>9525</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27</xdr:row>
          <xdr:rowOff>19050</xdr:rowOff>
        </xdr:from>
        <xdr:to>
          <xdr:col>1</xdr:col>
          <xdr:colOff>514350</xdr:colOff>
          <xdr:row>28</xdr:row>
          <xdr:rowOff>9525</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28</xdr:row>
          <xdr:rowOff>19050</xdr:rowOff>
        </xdr:from>
        <xdr:to>
          <xdr:col>1</xdr:col>
          <xdr:colOff>514350</xdr:colOff>
          <xdr:row>29</xdr:row>
          <xdr:rowOff>9525</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25</xdr:row>
      <xdr:rowOff>9524</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J2"/>
  <sheetViews>
    <sheetView tabSelected="1" zoomScaleNormal="100" zoomScaleSheetLayoutView="100" workbookViewId="0">
      <selection activeCell="L15" sqref="L15"/>
    </sheetView>
  </sheetViews>
  <sheetFormatPr defaultRowHeight="15" x14ac:dyDescent="0.25"/>
  <sheetData>
    <row r="2" spans="10:10" x14ac:dyDescent="0.25">
      <c r="J2" s="34"/>
    </row>
  </sheetData>
  <pageMargins left="0.25" right="0.25" top="0.75" bottom="0.75"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G29"/>
  <sheetViews>
    <sheetView zoomScaleNormal="100" zoomScaleSheetLayoutView="100" workbookViewId="0">
      <selection activeCell="B3" sqref="B3:G3"/>
    </sheetView>
  </sheetViews>
  <sheetFormatPr defaultRowHeight="15.75" x14ac:dyDescent="0.25"/>
  <cols>
    <col min="1" max="1" width="11.140625" style="39" customWidth="1"/>
    <col min="2" max="7" width="9.7109375" style="39" customWidth="1"/>
    <col min="8" max="16384" width="9.140625" style="39"/>
  </cols>
  <sheetData>
    <row r="1" spans="1:7" ht="18.75" customHeight="1" x14ac:dyDescent="0.25">
      <c r="A1" s="49" t="s">
        <v>81</v>
      </c>
      <c r="B1" s="50"/>
      <c r="C1" s="50"/>
      <c r="D1" s="50"/>
      <c r="E1" s="50"/>
      <c r="F1" s="50"/>
      <c r="G1" s="50"/>
    </row>
    <row r="3" spans="1:7" ht="17.25" customHeight="1" x14ac:dyDescent="0.25">
      <c r="A3" s="40" t="s">
        <v>42</v>
      </c>
      <c r="B3" s="51"/>
      <c r="C3" s="52"/>
      <c r="D3" s="52"/>
      <c r="E3" s="52"/>
      <c r="F3" s="52"/>
      <c r="G3" s="52"/>
    </row>
    <row r="4" spans="1:7" ht="17.25" customHeight="1" x14ac:dyDescent="0.25">
      <c r="A4" s="41" t="s">
        <v>43</v>
      </c>
      <c r="B4" s="53"/>
      <c r="C4" s="54"/>
      <c r="D4" s="54"/>
      <c r="E4" s="54"/>
      <c r="F4" s="54"/>
      <c r="G4" s="54"/>
    </row>
    <row r="5" spans="1:7" ht="17.25" customHeight="1" x14ac:dyDescent="0.25">
      <c r="A5" s="42" t="s">
        <v>44</v>
      </c>
      <c r="B5" s="43"/>
      <c r="C5" s="44"/>
      <c r="D5" s="44"/>
    </row>
    <row r="6" spans="1:7" ht="17.25" customHeight="1" x14ac:dyDescent="0.25">
      <c r="A6" s="40" t="s">
        <v>45</v>
      </c>
      <c r="B6" s="45"/>
      <c r="C6" s="45"/>
      <c r="D6" s="46"/>
    </row>
    <row r="7" spans="1:7" ht="17.25" customHeight="1" x14ac:dyDescent="0.25"/>
    <row r="8" spans="1:7" ht="17.25" customHeight="1" x14ac:dyDescent="0.25"/>
    <row r="9" spans="1:7" ht="17.25" customHeight="1" x14ac:dyDescent="0.25">
      <c r="A9" s="39" t="s">
        <v>46</v>
      </c>
    </row>
    <row r="10" spans="1:7" ht="17.25" customHeight="1" x14ac:dyDescent="0.25">
      <c r="A10" s="47"/>
      <c r="B10" s="39" t="s">
        <v>49</v>
      </c>
    </row>
    <row r="11" spans="1:7" ht="17.25" customHeight="1" x14ac:dyDescent="0.25">
      <c r="A11" s="47"/>
      <c r="B11" s="39" t="s">
        <v>50</v>
      </c>
    </row>
    <row r="12" spans="1:7" ht="17.25" customHeight="1" x14ac:dyDescent="0.25"/>
    <row r="13" spans="1:7" ht="17.25" customHeight="1" x14ac:dyDescent="0.25">
      <c r="A13" s="39" t="s">
        <v>78</v>
      </c>
    </row>
    <row r="14" spans="1:7" ht="17.25" customHeight="1" x14ac:dyDescent="0.25">
      <c r="A14" s="48"/>
      <c r="B14" s="39" t="s">
        <v>47</v>
      </c>
    </row>
    <row r="15" spans="1:7" ht="17.25" customHeight="1" x14ac:dyDescent="0.25">
      <c r="A15" s="48"/>
      <c r="B15" s="39" t="s">
        <v>79</v>
      </c>
    </row>
    <row r="16" spans="1:7" ht="17.25" customHeight="1" x14ac:dyDescent="0.25">
      <c r="A16" s="48"/>
      <c r="B16" s="39" t="s">
        <v>80</v>
      </c>
    </row>
    <row r="17" spans="1:7" ht="17.25" customHeight="1" x14ac:dyDescent="0.25">
      <c r="A17" s="48"/>
      <c r="B17" s="40" t="s">
        <v>48</v>
      </c>
      <c r="C17" s="45"/>
      <c r="D17" s="55"/>
      <c r="E17" s="56"/>
      <c r="F17" s="56"/>
      <c r="G17" s="56"/>
    </row>
    <row r="18" spans="1:7" ht="17.25" customHeight="1" x14ac:dyDescent="0.25"/>
    <row r="19" spans="1:7" ht="17.25" customHeight="1" x14ac:dyDescent="0.25">
      <c r="A19" s="39" t="s">
        <v>82</v>
      </c>
    </row>
    <row r="20" spans="1:7" ht="17.25" customHeight="1" x14ac:dyDescent="0.25">
      <c r="A20" s="48"/>
      <c r="B20" s="39" t="s">
        <v>69</v>
      </c>
    </row>
    <row r="21" spans="1:7" ht="17.25" customHeight="1" x14ac:dyDescent="0.25">
      <c r="A21" s="48"/>
      <c r="B21" s="39" t="s">
        <v>70</v>
      </c>
    </row>
    <row r="22" spans="1:7" ht="17.25" customHeight="1" x14ac:dyDescent="0.25">
      <c r="A22" s="48"/>
      <c r="B22" s="39" t="s">
        <v>71</v>
      </c>
    </row>
    <row r="23" spans="1:7" ht="17.25" customHeight="1" x14ac:dyDescent="0.25">
      <c r="A23" s="48"/>
      <c r="B23" s="39" t="s">
        <v>72</v>
      </c>
    </row>
    <row r="24" spans="1:7" ht="17.25" customHeight="1" x14ac:dyDescent="0.25">
      <c r="A24" s="48"/>
      <c r="B24" s="39" t="s">
        <v>73</v>
      </c>
    </row>
    <row r="25" spans="1:7" ht="17.25" customHeight="1" x14ac:dyDescent="0.25">
      <c r="A25" s="48"/>
      <c r="B25" s="39" t="s">
        <v>74</v>
      </c>
    </row>
    <row r="26" spans="1:7" ht="17.25" customHeight="1" x14ac:dyDescent="0.25">
      <c r="A26" s="48"/>
      <c r="B26" s="39" t="s">
        <v>75</v>
      </c>
    </row>
    <row r="27" spans="1:7" ht="17.25" customHeight="1" x14ac:dyDescent="0.25">
      <c r="A27" s="48"/>
      <c r="B27" s="39" t="s">
        <v>76</v>
      </c>
    </row>
    <row r="28" spans="1:7" ht="17.25" customHeight="1" x14ac:dyDescent="0.25">
      <c r="A28" s="48"/>
      <c r="B28" s="39" t="s">
        <v>77</v>
      </c>
    </row>
    <row r="29" spans="1:7" ht="17.25" customHeight="1" x14ac:dyDescent="0.25">
      <c r="A29" s="48"/>
      <c r="B29" s="40" t="s">
        <v>48</v>
      </c>
      <c r="C29" s="45"/>
      <c r="D29" s="55"/>
      <c r="E29" s="56"/>
      <c r="F29" s="56"/>
      <c r="G29" s="56"/>
    </row>
  </sheetData>
  <sheetProtection sheet="1" objects="1" scenarios="1" selectLockedCells="1"/>
  <mergeCells count="5">
    <mergeCell ref="A1:G1"/>
    <mergeCell ref="B3:G3"/>
    <mergeCell ref="B4:G4"/>
    <mergeCell ref="D17:G17"/>
    <mergeCell ref="D29:G29"/>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28" r:id="rId4" name="Group Box 32">
              <controlPr defaultSize="0" autoFill="0" autoPict="0">
                <anchor moveWithCells="1">
                  <from>
                    <xdr:col>0</xdr:col>
                    <xdr:colOff>19050</xdr:colOff>
                    <xdr:row>9</xdr:row>
                    <xdr:rowOff>0</xdr:rowOff>
                  </from>
                  <to>
                    <xdr:col>0</xdr:col>
                    <xdr:colOff>733425</xdr:colOff>
                    <xdr:row>11</xdr:row>
                    <xdr:rowOff>9525</xdr:rowOff>
                  </to>
                </anchor>
              </controlPr>
            </control>
          </mc:Choice>
        </mc:AlternateContent>
        <mc:AlternateContent xmlns:mc="http://schemas.openxmlformats.org/markup-compatibility/2006">
          <mc:Choice Requires="x14">
            <control shapeId="4129" r:id="rId5" name="Option Button 33">
              <controlPr locked="0" defaultSize="0" autoFill="0" autoLine="0" autoPict="0" altText="Man">
                <anchor moveWithCells="1">
                  <from>
                    <xdr:col>0</xdr:col>
                    <xdr:colOff>304800</xdr:colOff>
                    <xdr:row>9</xdr:row>
                    <xdr:rowOff>0</xdr:rowOff>
                  </from>
                  <to>
                    <xdr:col>0</xdr:col>
                    <xdr:colOff>609600</xdr:colOff>
                    <xdr:row>10</xdr:row>
                    <xdr:rowOff>0</xdr:rowOff>
                  </to>
                </anchor>
              </controlPr>
            </control>
          </mc:Choice>
        </mc:AlternateContent>
        <mc:AlternateContent xmlns:mc="http://schemas.openxmlformats.org/markup-compatibility/2006">
          <mc:Choice Requires="x14">
            <control shapeId="4130" r:id="rId6" name="Option Button 34">
              <controlPr locked="0" defaultSize="0" autoFill="0" autoLine="0" autoPict="0" altText="Vrouw">
                <anchor moveWithCells="1">
                  <from>
                    <xdr:col>0</xdr:col>
                    <xdr:colOff>304800</xdr:colOff>
                    <xdr:row>10</xdr:row>
                    <xdr:rowOff>0</xdr:rowOff>
                  </from>
                  <to>
                    <xdr:col>0</xdr:col>
                    <xdr:colOff>609600</xdr:colOff>
                    <xdr:row>11</xdr:row>
                    <xdr:rowOff>0</xdr:rowOff>
                  </to>
                </anchor>
              </controlPr>
            </control>
          </mc:Choice>
        </mc:AlternateContent>
        <mc:AlternateContent xmlns:mc="http://schemas.openxmlformats.org/markup-compatibility/2006">
          <mc:Choice Requires="x14">
            <control shapeId="4131" r:id="rId7" name="Group Box 35">
              <controlPr defaultSize="0" autoFill="0" autoPict="0">
                <anchor moveWithCells="1">
                  <from>
                    <xdr:col>0</xdr:col>
                    <xdr:colOff>28575</xdr:colOff>
                    <xdr:row>13</xdr:row>
                    <xdr:rowOff>9525</xdr:rowOff>
                  </from>
                  <to>
                    <xdr:col>0</xdr:col>
                    <xdr:colOff>733425</xdr:colOff>
                    <xdr:row>17</xdr:row>
                    <xdr:rowOff>9525</xdr:rowOff>
                  </to>
                </anchor>
              </controlPr>
            </control>
          </mc:Choice>
        </mc:AlternateContent>
        <mc:AlternateContent xmlns:mc="http://schemas.openxmlformats.org/markup-compatibility/2006">
          <mc:Choice Requires="x14">
            <control shapeId="4132" r:id="rId8" name="Option Button 36">
              <controlPr locked="0" defaultSize="0" autoFill="0" autoLine="0" autoPict="0">
                <anchor moveWithCells="1">
                  <from>
                    <xdr:col>0</xdr:col>
                    <xdr:colOff>304800</xdr:colOff>
                    <xdr:row>13</xdr:row>
                    <xdr:rowOff>9525</xdr:rowOff>
                  </from>
                  <to>
                    <xdr:col>0</xdr:col>
                    <xdr:colOff>609600</xdr:colOff>
                    <xdr:row>14</xdr:row>
                    <xdr:rowOff>19050</xdr:rowOff>
                  </to>
                </anchor>
              </controlPr>
            </control>
          </mc:Choice>
        </mc:AlternateContent>
        <mc:AlternateContent xmlns:mc="http://schemas.openxmlformats.org/markup-compatibility/2006">
          <mc:Choice Requires="x14">
            <control shapeId="4135" r:id="rId9" name="Option Button 39">
              <controlPr locked="0" defaultSize="0" autoFill="0" autoLine="0" autoPict="0">
                <anchor moveWithCells="1">
                  <from>
                    <xdr:col>0</xdr:col>
                    <xdr:colOff>304800</xdr:colOff>
                    <xdr:row>14</xdr:row>
                    <xdr:rowOff>9525</xdr:rowOff>
                  </from>
                  <to>
                    <xdr:col>0</xdr:col>
                    <xdr:colOff>609600</xdr:colOff>
                    <xdr:row>15</xdr:row>
                    <xdr:rowOff>19050</xdr:rowOff>
                  </to>
                </anchor>
              </controlPr>
            </control>
          </mc:Choice>
        </mc:AlternateContent>
        <mc:AlternateContent xmlns:mc="http://schemas.openxmlformats.org/markup-compatibility/2006">
          <mc:Choice Requires="x14">
            <control shapeId="4140" r:id="rId10" name="Option Button 44">
              <controlPr locked="0" defaultSize="0" autoFill="0" autoLine="0" autoPict="0">
                <anchor moveWithCells="1">
                  <from>
                    <xdr:col>0</xdr:col>
                    <xdr:colOff>304800</xdr:colOff>
                    <xdr:row>15</xdr:row>
                    <xdr:rowOff>9525</xdr:rowOff>
                  </from>
                  <to>
                    <xdr:col>0</xdr:col>
                    <xdr:colOff>609600</xdr:colOff>
                    <xdr:row>16</xdr:row>
                    <xdr:rowOff>19050</xdr:rowOff>
                  </to>
                </anchor>
              </controlPr>
            </control>
          </mc:Choice>
        </mc:AlternateContent>
        <mc:AlternateContent xmlns:mc="http://schemas.openxmlformats.org/markup-compatibility/2006">
          <mc:Choice Requires="x14">
            <control shapeId="4146" r:id="rId11" name="Option Button 50">
              <controlPr locked="0" defaultSize="0" autoFill="0" autoLine="0" autoPict="0">
                <anchor moveWithCells="1">
                  <from>
                    <xdr:col>0</xdr:col>
                    <xdr:colOff>304800</xdr:colOff>
                    <xdr:row>15</xdr:row>
                    <xdr:rowOff>257175</xdr:rowOff>
                  </from>
                  <to>
                    <xdr:col>0</xdr:col>
                    <xdr:colOff>609600</xdr:colOff>
                    <xdr:row>17</xdr:row>
                    <xdr:rowOff>9525</xdr:rowOff>
                  </to>
                </anchor>
              </controlPr>
            </control>
          </mc:Choice>
        </mc:AlternateContent>
        <mc:AlternateContent xmlns:mc="http://schemas.openxmlformats.org/markup-compatibility/2006">
          <mc:Choice Requires="x14">
            <control shapeId="4147" r:id="rId12" name="Group Box 51">
              <controlPr defaultSize="0" autoFill="0" autoPict="0">
                <anchor moveWithCells="1">
                  <from>
                    <xdr:col>0</xdr:col>
                    <xdr:colOff>9525</xdr:colOff>
                    <xdr:row>19</xdr:row>
                    <xdr:rowOff>0</xdr:rowOff>
                  </from>
                  <to>
                    <xdr:col>0</xdr:col>
                    <xdr:colOff>723900</xdr:colOff>
                    <xdr:row>29</xdr:row>
                    <xdr:rowOff>0</xdr:rowOff>
                  </to>
                </anchor>
              </controlPr>
            </control>
          </mc:Choice>
        </mc:AlternateContent>
        <mc:AlternateContent xmlns:mc="http://schemas.openxmlformats.org/markup-compatibility/2006">
          <mc:Choice Requires="x14">
            <control shapeId="4160" r:id="rId13" name="Check Box 64">
              <controlPr locked="0" defaultSize="0" autoFill="0" autoLine="0" autoPict="0">
                <anchor moveWithCells="1">
                  <from>
                    <xdr:col>0</xdr:col>
                    <xdr:colOff>276225</xdr:colOff>
                    <xdr:row>19</xdr:row>
                    <xdr:rowOff>19050</xdr:rowOff>
                  </from>
                  <to>
                    <xdr:col>1</xdr:col>
                    <xdr:colOff>514350</xdr:colOff>
                    <xdr:row>20</xdr:row>
                    <xdr:rowOff>9525</xdr:rowOff>
                  </to>
                </anchor>
              </controlPr>
            </control>
          </mc:Choice>
        </mc:AlternateContent>
        <mc:AlternateContent xmlns:mc="http://schemas.openxmlformats.org/markup-compatibility/2006">
          <mc:Choice Requires="x14">
            <control shapeId="4161" r:id="rId14" name="Check Box 65">
              <controlPr locked="0" defaultSize="0" autoFill="0" autoLine="0" autoPict="0">
                <anchor moveWithCells="1">
                  <from>
                    <xdr:col>0</xdr:col>
                    <xdr:colOff>276225</xdr:colOff>
                    <xdr:row>20</xdr:row>
                    <xdr:rowOff>19050</xdr:rowOff>
                  </from>
                  <to>
                    <xdr:col>1</xdr:col>
                    <xdr:colOff>514350</xdr:colOff>
                    <xdr:row>21</xdr:row>
                    <xdr:rowOff>9525</xdr:rowOff>
                  </to>
                </anchor>
              </controlPr>
            </control>
          </mc:Choice>
        </mc:AlternateContent>
        <mc:AlternateContent xmlns:mc="http://schemas.openxmlformats.org/markup-compatibility/2006">
          <mc:Choice Requires="x14">
            <control shapeId="4163" r:id="rId15" name="Check Box 67">
              <controlPr locked="0" defaultSize="0" autoFill="0" autoLine="0" autoPict="0">
                <anchor moveWithCells="1">
                  <from>
                    <xdr:col>0</xdr:col>
                    <xdr:colOff>276225</xdr:colOff>
                    <xdr:row>21</xdr:row>
                    <xdr:rowOff>19050</xdr:rowOff>
                  </from>
                  <to>
                    <xdr:col>1</xdr:col>
                    <xdr:colOff>514350</xdr:colOff>
                    <xdr:row>22</xdr:row>
                    <xdr:rowOff>9525</xdr:rowOff>
                  </to>
                </anchor>
              </controlPr>
            </control>
          </mc:Choice>
        </mc:AlternateContent>
        <mc:AlternateContent xmlns:mc="http://schemas.openxmlformats.org/markup-compatibility/2006">
          <mc:Choice Requires="x14">
            <control shapeId="4165" r:id="rId16" name="Check Box 69">
              <controlPr locked="0" defaultSize="0" autoFill="0" autoLine="0" autoPict="0">
                <anchor moveWithCells="1">
                  <from>
                    <xdr:col>0</xdr:col>
                    <xdr:colOff>276225</xdr:colOff>
                    <xdr:row>22</xdr:row>
                    <xdr:rowOff>19050</xdr:rowOff>
                  </from>
                  <to>
                    <xdr:col>1</xdr:col>
                    <xdr:colOff>514350</xdr:colOff>
                    <xdr:row>23</xdr:row>
                    <xdr:rowOff>9525</xdr:rowOff>
                  </to>
                </anchor>
              </controlPr>
            </control>
          </mc:Choice>
        </mc:AlternateContent>
        <mc:AlternateContent xmlns:mc="http://schemas.openxmlformats.org/markup-compatibility/2006">
          <mc:Choice Requires="x14">
            <control shapeId="4166" r:id="rId17" name="Check Box 70">
              <controlPr locked="0" defaultSize="0" autoFill="0" autoLine="0" autoPict="0">
                <anchor moveWithCells="1">
                  <from>
                    <xdr:col>0</xdr:col>
                    <xdr:colOff>276225</xdr:colOff>
                    <xdr:row>23</xdr:row>
                    <xdr:rowOff>19050</xdr:rowOff>
                  </from>
                  <to>
                    <xdr:col>1</xdr:col>
                    <xdr:colOff>514350</xdr:colOff>
                    <xdr:row>24</xdr:row>
                    <xdr:rowOff>9525</xdr:rowOff>
                  </to>
                </anchor>
              </controlPr>
            </control>
          </mc:Choice>
        </mc:AlternateContent>
        <mc:AlternateContent xmlns:mc="http://schemas.openxmlformats.org/markup-compatibility/2006">
          <mc:Choice Requires="x14">
            <control shapeId="4167" r:id="rId18" name="Check Box 71">
              <controlPr locked="0" defaultSize="0" autoFill="0" autoLine="0" autoPict="0">
                <anchor moveWithCells="1">
                  <from>
                    <xdr:col>0</xdr:col>
                    <xdr:colOff>276225</xdr:colOff>
                    <xdr:row>24</xdr:row>
                    <xdr:rowOff>19050</xdr:rowOff>
                  </from>
                  <to>
                    <xdr:col>1</xdr:col>
                    <xdr:colOff>514350</xdr:colOff>
                    <xdr:row>25</xdr:row>
                    <xdr:rowOff>9525</xdr:rowOff>
                  </to>
                </anchor>
              </controlPr>
            </control>
          </mc:Choice>
        </mc:AlternateContent>
        <mc:AlternateContent xmlns:mc="http://schemas.openxmlformats.org/markup-compatibility/2006">
          <mc:Choice Requires="x14">
            <control shapeId="4168" r:id="rId19" name="Check Box 72">
              <controlPr locked="0" defaultSize="0" autoFill="0" autoLine="0" autoPict="0">
                <anchor moveWithCells="1">
                  <from>
                    <xdr:col>0</xdr:col>
                    <xdr:colOff>276225</xdr:colOff>
                    <xdr:row>25</xdr:row>
                    <xdr:rowOff>19050</xdr:rowOff>
                  </from>
                  <to>
                    <xdr:col>1</xdr:col>
                    <xdr:colOff>514350</xdr:colOff>
                    <xdr:row>26</xdr:row>
                    <xdr:rowOff>9525</xdr:rowOff>
                  </to>
                </anchor>
              </controlPr>
            </control>
          </mc:Choice>
        </mc:AlternateContent>
        <mc:AlternateContent xmlns:mc="http://schemas.openxmlformats.org/markup-compatibility/2006">
          <mc:Choice Requires="x14">
            <control shapeId="4169" r:id="rId20" name="Check Box 73">
              <controlPr locked="0" defaultSize="0" autoFill="0" autoLine="0" autoPict="0">
                <anchor moveWithCells="1">
                  <from>
                    <xdr:col>0</xdr:col>
                    <xdr:colOff>276225</xdr:colOff>
                    <xdr:row>26</xdr:row>
                    <xdr:rowOff>19050</xdr:rowOff>
                  </from>
                  <to>
                    <xdr:col>1</xdr:col>
                    <xdr:colOff>514350</xdr:colOff>
                    <xdr:row>27</xdr:row>
                    <xdr:rowOff>9525</xdr:rowOff>
                  </to>
                </anchor>
              </controlPr>
            </control>
          </mc:Choice>
        </mc:AlternateContent>
        <mc:AlternateContent xmlns:mc="http://schemas.openxmlformats.org/markup-compatibility/2006">
          <mc:Choice Requires="x14">
            <control shapeId="4171" r:id="rId21" name="Check Box 75">
              <controlPr locked="0" defaultSize="0" autoFill="0" autoLine="0" autoPict="0">
                <anchor moveWithCells="1">
                  <from>
                    <xdr:col>0</xdr:col>
                    <xdr:colOff>276225</xdr:colOff>
                    <xdr:row>27</xdr:row>
                    <xdr:rowOff>19050</xdr:rowOff>
                  </from>
                  <to>
                    <xdr:col>1</xdr:col>
                    <xdr:colOff>514350</xdr:colOff>
                    <xdr:row>28</xdr:row>
                    <xdr:rowOff>9525</xdr:rowOff>
                  </to>
                </anchor>
              </controlPr>
            </control>
          </mc:Choice>
        </mc:AlternateContent>
        <mc:AlternateContent xmlns:mc="http://schemas.openxmlformats.org/markup-compatibility/2006">
          <mc:Choice Requires="x14">
            <control shapeId="4172" r:id="rId22" name="Check Box 76">
              <controlPr locked="0" defaultSize="0" autoFill="0" autoLine="0" autoPict="0">
                <anchor moveWithCells="1">
                  <from>
                    <xdr:col>0</xdr:col>
                    <xdr:colOff>276225</xdr:colOff>
                    <xdr:row>28</xdr:row>
                    <xdr:rowOff>19050</xdr:rowOff>
                  </from>
                  <to>
                    <xdr:col>1</xdr:col>
                    <xdr:colOff>514350</xdr:colOff>
                    <xdr:row>29</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91"/>
  <sheetViews>
    <sheetView zoomScaleNormal="100" zoomScaleSheetLayoutView="100" workbookViewId="0">
      <selection activeCell="H4" sqref="H4"/>
    </sheetView>
  </sheetViews>
  <sheetFormatPr defaultRowHeight="15" x14ac:dyDescent="0.25"/>
  <cols>
    <col min="1" max="1" width="9.140625" customWidth="1"/>
    <col min="7" max="7" width="10.5703125" customWidth="1"/>
    <col min="8" max="8" width="8.42578125" customWidth="1"/>
    <col min="9" max="9" width="3.42578125" customWidth="1"/>
  </cols>
  <sheetData>
    <row r="1" spans="1:12" ht="21" x14ac:dyDescent="0.35">
      <c r="A1" s="5" t="s">
        <v>31</v>
      </c>
      <c r="H1" s="5" t="s">
        <v>10</v>
      </c>
    </row>
    <row r="2" spans="1:12" ht="15.75" thickBot="1" x14ac:dyDescent="0.3">
      <c r="H2" s="35" t="s">
        <v>68</v>
      </c>
    </row>
    <row r="3" spans="1:12" ht="15.75" thickBot="1" x14ac:dyDescent="0.3">
      <c r="A3" s="22" t="s">
        <v>7</v>
      </c>
      <c r="B3" s="23" t="s">
        <v>33</v>
      </c>
      <c r="C3" s="23"/>
      <c r="D3" s="23"/>
      <c r="E3" s="23"/>
      <c r="F3" s="23"/>
      <c r="G3" s="24"/>
      <c r="H3" s="32"/>
      <c r="I3" s="2"/>
      <c r="J3" s="2"/>
      <c r="K3" s="2"/>
      <c r="L3" s="2"/>
    </row>
    <row r="4" spans="1:12" x14ac:dyDescent="0.25">
      <c r="A4" s="21" t="s">
        <v>2</v>
      </c>
      <c r="B4" s="7"/>
      <c r="C4" s="7"/>
      <c r="D4" s="7"/>
      <c r="E4" s="7"/>
      <c r="F4" s="7"/>
      <c r="G4" s="7"/>
      <c r="H4" s="36"/>
      <c r="I4" s="3"/>
      <c r="J4" s="3"/>
      <c r="K4" s="3"/>
    </row>
    <row r="5" spans="1:12" x14ac:dyDescent="0.25">
      <c r="A5" s="17" t="s">
        <v>0</v>
      </c>
      <c r="B5" s="18"/>
      <c r="C5" s="18"/>
      <c r="D5" s="18"/>
      <c r="E5" s="18"/>
      <c r="F5" s="18"/>
      <c r="G5" s="19"/>
      <c r="H5" s="37"/>
      <c r="I5" s="3"/>
      <c r="J5" s="3"/>
      <c r="K5" s="106">
        <v>1</v>
      </c>
    </row>
    <row r="6" spans="1:12" x14ac:dyDescent="0.25">
      <c r="A6" s="9" t="s">
        <v>3</v>
      </c>
      <c r="B6" s="6"/>
      <c r="C6" s="6"/>
      <c r="D6" s="6"/>
      <c r="E6" s="6"/>
      <c r="F6" s="6"/>
      <c r="G6" s="10"/>
      <c r="H6" s="37"/>
      <c r="I6" s="3"/>
      <c r="J6" s="3"/>
      <c r="K6" s="106">
        <v>2</v>
      </c>
    </row>
    <row r="7" spans="1:12" x14ac:dyDescent="0.25">
      <c r="A7" s="9" t="s">
        <v>1</v>
      </c>
      <c r="B7" s="6"/>
      <c r="C7" s="6"/>
      <c r="D7" s="6"/>
      <c r="E7" s="6"/>
      <c r="F7" s="6"/>
      <c r="G7" s="10"/>
      <c r="H7" s="37"/>
      <c r="I7" s="3"/>
      <c r="J7" s="3"/>
      <c r="K7" s="106">
        <v>3</v>
      </c>
    </row>
    <row r="8" spans="1:12" x14ac:dyDescent="0.25">
      <c r="A8" s="9" t="s">
        <v>4</v>
      </c>
      <c r="B8" s="6"/>
      <c r="C8" s="6"/>
      <c r="D8" s="6"/>
      <c r="E8" s="6"/>
      <c r="F8" s="6"/>
      <c r="G8" s="10"/>
      <c r="H8" s="37"/>
      <c r="I8" s="3"/>
      <c r="J8" s="3"/>
      <c r="K8" s="106">
        <v>4</v>
      </c>
    </row>
    <row r="9" spans="1:12" x14ac:dyDescent="0.25">
      <c r="A9" s="9" t="s">
        <v>5</v>
      </c>
      <c r="B9" s="6"/>
      <c r="C9" s="6"/>
      <c r="D9" s="6"/>
      <c r="E9" s="6"/>
      <c r="F9" s="6"/>
      <c r="G9" s="10"/>
      <c r="H9" s="37"/>
      <c r="I9" s="3"/>
      <c r="J9" s="3"/>
      <c r="K9" s="106">
        <v>5</v>
      </c>
    </row>
    <row r="10" spans="1:12" ht="15.75" thickBot="1" x14ac:dyDescent="0.3">
      <c r="A10" s="11" t="s">
        <v>6</v>
      </c>
      <c r="B10" s="12"/>
      <c r="C10" s="12"/>
      <c r="D10" s="12"/>
      <c r="E10" s="12"/>
      <c r="F10" s="12"/>
      <c r="G10" s="13"/>
      <c r="H10" s="38"/>
      <c r="I10" s="3"/>
      <c r="J10" s="3"/>
      <c r="K10" s="3"/>
    </row>
    <row r="11" spans="1:12" ht="15.75" thickBot="1" x14ac:dyDescent="0.3">
      <c r="A11" s="1"/>
      <c r="H11" s="33">
        <f>SUM(H4:H10)/7</f>
        <v>0</v>
      </c>
      <c r="I11" s="3"/>
      <c r="J11" s="3"/>
      <c r="K11" s="3"/>
    </row>
    <row r="12" spans="1:12" ht="15.75" thickBot="1" x14ac:dyDescent="0.3">
      <c r="A12" s="1"/>
      <c r="H12" s="20"/>
      <c r="I12" s="3"/>
      <c r="J12" s="3"/>
      <c r="K12" s="3"/>
    </row>
    <row r="13" spans="1:12" ht="15.75" thickBot="1" x14ac:dyDescent="0.3">
      <c r="A13" s="25" t="s">
        <v>8</v>
      </c>
      <c r="B13" s="26" t="s">
        <v>34</v>
      </c>
      <c r="C13" s="26"/>
      <c r="D13" s="26"/>
      <c r="E13" s="26"/>
      <c r="F13" s="26"/>
      <c r="G13" s="27"/>
      <c r="H13" s="3"/>
      <c r="I13" s="3"/>
      <c r="J13" s="3"/>
      <c r="K13" s="3"/>
    </row>
    <row r="14" spans="1:12" x14ac:dyDescent="0.25">
      <c r="A14" s="57" t="s">
        <v>9</v>
      </c>
      <c r="B14" s="58"/>
      <c r="C14" s="58"/>
      <c r="D14" s="58"/>
      <c r="E14" s="58"/>
      <c r="F14" s="58"/>
      <c r="G14" s="59"/>
      <c r="H14" s="36"/>
      <c r="I14" s="3"/>
      <c r="J14" s="3"/>
      <c r="K14" s="3"/>
    </row>
    <row r="15" spans="1:12" x14ac:dyDescent="0.25">
      <c r="A15" s="60" t="s">
        <v>11</v>
      </c>
      <c r="B15" s="61"/>
      <c r="C15" s="61"/>
      <c r="D15" s="61"/>
      <c r="E15" s="61"/>
      <c r="F15" s="61"/>
      <c r="G15" s="62"/>
      <c r="H15" s="37"/>
      <c r="I15" s="3"/>
      <c r="J15" s="3"/>
      <c r="K15" s="3"/>
    </row>
    <row r="16" spans="1:12" x14ac:dyDescent="0.25">
      <c r="A16" s="60" t="s">
        <v>12</v>
      </c>
      <c r="B16" s="61"/>
      <c r="C16" s="61"/>
      <c r="D16" s="61"/>
      <c r="E16" s="61"/>
      <c r="F16" s="61"/>
      <c r="G16" s="62"/>
      <c r="H16" s="37"/>
      <c r="I16" s="3"/>
      <c r="J16" s="3"/>
      <c r="K16" s="3"/>
    </row>
    <row r="17" spans="1:11" x14ac:dyDescent="0.25">
      <c r="A17" s="14" t="s">
        <v>13</v>
      </c>
      <c r="B17" s="15"/>
      <c r="C17" s="15"/>
      <c r="D17" s="15"/>
      <c r="E17" s="15"/>
      <c r="F17" s="15"/>
      <c r="G17" s="16"/>
      <c r="H17" s="37"/>
      <c r="I17" s="3"/>
      <c r="J17" s="3"/>
      <c r="K17" s="3"/>
    </row>
    <row r="18" spans="1:11" x14ac:dyDescent="0.25">
      <c r="A18" s="60" t="s">
        <v>14</v>
      </c>
      <c r="B18" s="61"/>
      <c r="C18" s="61"/>
      <c r="D18" s="61"/>
      <c r="E18" s="61"/>
      <c r="F18" s="61"/>
      <c r="G18" s="62"/>
      <c r="H18" s="37"/>
      <c r="I18" s="3"/>
      <c r="J18" s="3"/>
      <c r="K18" s="3"/>
    </row>
    <row r="19" spans="1:11" x14ac:dyDescent="0.25">
      <c r="A19" s="60" t="s">
        <v>51</v>
      </c>
      <c r="B19" s="61"/>
      <c r="C19" s="61"/>
      <c r="D19" s="61"/>
      <c r="E19" s="61"/>
      <c r="F19" s="61"/>
      <c r="G19" s="62"/>
      <c r="H19" s="37"/>
      <c r="I19" s="3"/>
      <c r="J19" s="3"/>
      <c r="K19" s="3"/>
    </row>
    <row r="20" spans="1:11" x14ac:dyDescent="0.25">
      <c r="A20" s="74" t="s">
        <v>15</v>
      </c>
      <c r="B20" s="75"/>
      <c r="C20" s="75"/>
      <c r="D20" s="75"/>
      <c r="E20" s="75"/>
      <c r="F20" s="75"/>
      <c r="G20" s="76"/>
      <c r="H20" s="65"/>
      <c r="I20" s="3"/>
      <c r="J20" s="3"/>
      <c r="K20" s="3"/>
    </row>
    <row r="21" spans="1:11" ht="15.75" thickBot="1" x14ac:dyDescent="0.3">
      <c r="A21" s="77"/>
      <c r="B21" s="78"/>
      <c r="C21" s="78"/>
      <c r="D21" s="78"/>
      <c r="E21" s="78"/>
      <c r="F21" s="78"/>
      <c r="G21" s="79"/>
      <c r="H21" s="98"/>
      <c r="I21" s="3"/>
      <c r="J21" s="3"/>
      <c r="K21" s="3"/>
    </row>
    <row r="22" spans="1:11" ht="15.75" thickBot="1" x14ac:dyDescent="0.3">
      <c r="H22" s="33">
        <f>SUM(H14:H21)/7</f>
        <v>0</v>
      </c>
    </row>
    <row r="23" spans="1:11" ht="15.75" thickBot="1" x14ac:dyDescent="0.3">
      <c r="H23" s="20"/>
    </row>
    <row r="24" spans="1:11" ht="15.75" thickBot="1" x14ac:dyDescent="0.3">
      <c r="A24" s="22" t="s">
        <v>16</v>
      </c>
      <c r="B24" s="23" t="s">
        <v>35</v>
      </c>
      <c r="C24" s="23"/>
      <c r="D24" s="23"/>
      <c r="E24" s="23"/>
      <c r="F24" s="23"/>
      <c r="G24" s="24"/>
      <c r="H24" s="3"/>
    </row>
    <row r="25" spans="1:11" x14ac:dyDescent="0.25">
      <c r="A25" s="102" t="s">
        <v>52</v>
      </c>
      <c r="B25" s="103"/>
      <c r="C25" s="103"/>
      <c r="D25" s="103"/>
      <c r="E25" s="103"/>
      <c r="F25" s="103"/>
      <c r="G25" s="104"/>
      <c r="H25" s="36"/>
    </row>
    <row r="26" spans="1:11" x14ac:dyDescent="0.25">
      <c r="A26" s="99" t="s">
        <v>18</v>
      </c>
      <c r="B26" s="100"/>
      <c r="C26" s="100"/>
      <c r="D26" s="100"/>
      <c r="E26" s="100"/>
      <c r="F26" s="100"/>
      <c r="G26" s="101"/>
      <c r="H26" s="37"/>
    </row>
    <row r="27" spans="1:11" x14ac:dyDescent="0.25">
      <c r="A27" s="74" t="s">
        <v>53</v>
      </c>
      <c r="B27" s="75"/>
      <c r="C27" s="75"/>
      <c r="D27" s="75"/>
      <c r="E27" s="75"/>
      <c r="F27" s="75"/>
      <c r="G27" s="76"/>
      <c r="H27" s="65"/>
    </row>
    <row r="28" spans="1:11" ht="15.75" thickBot="1" x14ac:dyDescent="0.3">
      <c r="A28" s="77"/>
      <c r="B28" s="78"/>
      <c r="C28" s="78"/>
      <c r="D28" s="78"/>
      <c r="E28" s="78"/>
      <c r="F28" s="78"/>
      <c r="G28" s="79"/>
      <c r="H28" s="98"/>
    </row>
    <row r="29" spans="1:11" ht="15.75" thickBot="1" x14ac:dyDescent="0.3">
      <c r="A29" s="2"/>
      <c r="B29" s="2"/>
      <c r="C29" s="2"/>
      <c r="D29" s="2"/>
      <c r="E29" s="2"/>
      <c r="F29" s="2"/>
      <c r="G29" s="2"/>
      <c r="H29" s="33">
        <f>SUM(H25:H28)/3</f>
        <v>0</v>
      </c>
    </row>
    <row r="30" spans="1:11" ht="15.75" thickBot="1" x14ac:dyDescent="0.3">
      <c r="A30" s="2"/>
      <c r="B30" s="2"/>
      <c r="C30" s="2"/>
      <c r="D30" s="2"/>
      <c r="E30" s="2"/>
      <c r="F30" s="2"/>
      <c r="G30" s="2"/>
      <c r="H30" s="20"/>
    </row>
    <row r="31" spans="1:11" ht="15.75" thickBot="1" x14ac:dyDescent="0.3">
      <c r="A31" s="22" t="s">
        <v>17</v>
      </c>
      <c r="B31" s="23" t="s">
        <v>36</v>
      </c>
      <c r="C31" s="23"/>
      <c r="D31" s="23"/>
      <c r="E31" s="23"/>
      <c r="F31" s="23"/>
      <c r="G31" s="24"/>
      <c r="H31" s="3"/>
    </row>
    <row r="32" spans="1:11" x14ac:dyDescent="0.25">
      <c r="A32" s="21" t="s">
        <v>54</v>
      </c>
      <c r="B32" s="7"/>
      <c r="C32" s="7"/>
      <c r="D32" s="7"/>
      <c r="E32" s="7"/>
      <c r="F32" s="7"/>
      <c r="G32" s="8"/>
      <c r="H32" s="36"/>
    </row>
    <row r="33" spans="1:8" x14ac:dyDescent="0.25">
      <c r="A33" s="67" t="s">
        <v>60</v>
      </c>
      <c r="B33" s="68"/>
      <c r="C33" s="68"/>
      <c r="D33" s="68"/>
      <c r="E33" s="68"/>
      <c r="F33" s="68"/>
      <c r="G33" s="69"/>
      <c r="H33" s="65"/>
    </row>
    <row r="34" spans="1:8" ht="15.75" thickBot="1" x14ac:dyDescent="0.3">
      <c r="A34" s="71"/>
      <c r="B34" s="72"/>
      <c r="C34" s="72"/>
      <c r="D34" s="72"/>
      <c r="E34" s="72"/>
      <c r="F34" s="72"/>
      <c r="G34" s="73"/>
      <c r="H34" s="98"/>
    </row>
    <row r="35" spans="1:8" ht="15.75" thickBot="1" x14ac:dyDescent="0.3">
      <c r="H35" s="33">
        <f>SUM(H32:H34)/2</f>
        <v>0</v>
      </c>
    </row>
    <row r="36" spans="1:8" ht="15.75" thickBot="1" x14ac:dyDescent="0.3">
      <c r="H36" s="3"/>
    </row>
    <row r="37" spans="1:8" ht="15.75" thickBot="1" x14ac:dyDescent="0.3">
      <c r="A37" s="22" t="s">
        <v>19</v>
      </c>
      <c r="B37" s="23" t="s">
        <v>37</v>
      </c>
      <c r="C37" s="23"/>
      <c r="D37" s="23"/>
      <c r="E37" s="23"/>
      <c r="F37" s="23"/>
      <c r="G37" s="24"/>
      <c r="H37" s="3"/>
    </row>
    <row r="38" spans="1:8" x14ac:dyDescent="0.25">
      <c r="A38" s="80" t="s">
        <v>55</v>
      </c>
      <c r="B38" s="81"/>
      <c r="C38" s="81"/>
      <c r="D38" s="81"/>
      <c r="E38" s="81"/>
      <c r="F38" s="81"/>
      <c r="G38" s="82"/>
      <c r="H38" s="63"/>
    </row>
    <row r="39" spans="1:8" x14ac:dyDescent="0.25">
      <c r="A39" s="83"/>
      <c r="B39" s="84"/>
      <c r="C39" s="84"/>
      <c r="D39" s="84"/>
      <c r="E39" s="84"/>
      <c r="F39" s="84"/>
      <c r="G39" s="85"/>
      <c r="H39" s="64"/>
    </row>
    <row r="40" spans="1:8" x14ac:dyDescent="0.25">
      <c r="A40" s="67" t="s">
        <v>61</v>
      </c>
      <c r="B40" s="68"/>
      <c r="C40" s="68"/>
      <c r="D40" s="68"/>
      <c r="E40" s="68"/>
      <c r="F40" s="68"/>
      <c r="G40" s="69"/>
      <c r="H40" s="64"/>
    </row>
    <row r="41" spans="1:8" x14ac:dyDescent="0.25">
      <c r="A41" s="70"/>
      <c r="B41" s="68"/>
      <c r="C41" s="68"/>
      <c r="D41" s="68"/>
      <c r="E41" s="68"/>
      <c r="F41" s="68"/>
      <c r="G41" s="69"/>
      <c r="H41" s="64"/>
    </row>
    <row r="42" spans="1:8" x14ac:dyDescent="0.25">
      <c r="A42" s="67" t="s">
        <v>65</v>
      </c>
      <c r="B42" s="68"/>
      <c r="C42" s="68"/>
      <c r="D42" s="68"/>
      <c r="E42" s="68"/>
      <c r="F42" s="68"/>
      <c r="G42" s="69"/>
      <c r="H42" s="65"/>
    </row>
    <row r="43" spans="1:8" x14ac:dyDescent="0.25">
      <c r="A43" s="70"/>
      <c r="B43" s="68"/>
      <c r="C43" s="68"/>
      <c r="D43" s="68"/>
      <c r="E43" s="68"/>
      <c r="F43" s="68"/>
      <c r="G43" s="69"/>
      <c r="H43" s="66"/>
    </row>
    <row r="44" spans="1:8" x14ac:dyDescent="0.25">
      <c r="A44" s="86" t="s">
        <v>66</v>
      </c>
      <c r="B44" s="87"/>
      <c r="C44" s="87"/>
      <c r="D44" s="87"/>
      <c r="E44" s="87"/>
      <c r="F44" s="87"/>
      <c r="G44" s="88"/>
      <c r="H44" s="64"/>
    </row>
    <row r="45" spans="1:8" x14ac:dyDescent="0.25">
      <c r="A45" s="89"/>
      <c r="B45" s="90"/>
      <c r="C45" s="90"/>
      <c r="D45" s="90"/>
      <c r="E45" s="90"/>
      <c r="F45" s="90"/>
      <c r="G45" s="91"/>
      <c r="H45" s="64"/>
    </row>
    <row r="46" spans="1:8" x14ac:dyDescent="0.25">
      <c r="A46" s="67" t="s">
        <v>67</v>
      </c>
      <c r="B46" s="68"/>
      <c r="C46" s="68"/>
      <c r="D46" s="68"/>
      <c r="E46" s="68"/>
      <c r="F46" s="68"/>
      <c r="G46" s="69"/>
      <c r="H46" s="65"/>
    </row>
    <row r="47" spans="1:8" ht="15.75" thickBot="1" x14ac:dyDescent="0.3">
      <c r="A47" s="71"/>
      <c r="B47" s="72"/>
      <c r="C47" s="72"/>
      <c r="D47" s="72"/>
      <c r="E47" s="72"/>
      <c r="F47" s="72"/>
      <c r="G47" s="73"/>
      <c r="H47" s="98"/>
    </row>
    <row r="48" spans="1:8" ht="15.75" thickBot="1" x14ac:dyDescent="0.3">
      <c r="A48" s="2"/>
      <c r="B48" s="2"/>
      <c r="C48" s="2"/>
      <c r="D48" s="2"/>
      <c r="E48" s="2"/>
      <c r="F48" s="2"/>
      <c r="G48" s="2"/>
      <c r="H48" s="33">
        <f>SUM(H38:H47)/5</f>
        <v>0</v>
      </c>
    </row>
    <row r="49" spans="1:8" ht="15.75" thickBot="1" x14ac:dyDescent="0.3">
      <c r="A49" s="22" t="s">
        <v>20</v>
      </c>
      <c r="B49" s="23" t="s">
        <v>38</v>
      </c>
      <c r="C49" s="23"/>
      <c r="D49" s="23"/>
      <c r="E49" s="23"/>
      <c r="F49" s="23"/>
      <c r="G49" s="24"/>
      <c r="H49" s="3"/>
    </row>
    <row r="50" spans="1:8" x14ac:dyDescent="0.25">
      <c r="A50" s="92" t="s">
        <v>21</v>
      </c>
      <c r="B50" s="93"/>
      <c r="C50" s="93"/>
      <c r="D50" s="93"/>
      <c r="E50" s="93"/>
      <c r="F50" s="93"/>
      <c r="G50" s="94"/>
      <c r="H50" s="63"/>
    </row>
    <row r="51" spans="1:8" x14ac:dyDescent="0.25">
      <c r="A51" s="70"/>
      <c r="B51" s="68"/>
      <c r="C51" s="68"/>
      <c r="D51" s="68"/>
      <c r="E51" s="68"/>
      <c r="F51" s="68"/>
      <c r="G51" s="69"/>
      <c r="H51" s="64"/>
    </row>
    <row r="52" spans="1:8" x14ac:dyDescent="0.25">
      <c r="A52" s="67" t="s">
        <v>22</v>
      </c>
      <c r="B52" s="68"/>
      <c r="C52" s="68"/>
      <c r="D52" s="68"/>
      <c r="E52" s="68"/>
      <c r="F52" s="68"/>
      <c r="G52" s="69"/>
      <c r="H52" s="64"/>
    </row>
    <row r="53" spans="1:8" x14ac:dyDescent="0.25">
      <c r="A53" s="70"/>
      <c r="B53" s="68"/>
      <c r="C53" s="68"/>
      <c r="D53" s="68"/>
      <c r="E53" s="68"/>
      <c r="F53" s="68"/>
      <c r="G53" s="69"/>
      <c r="H53" s="64"/>
    </row>
    <row r="54" spans="1:8" x14ac:dyDescent="0.25">
      <c r="A54" s="67" t="s">
        <v>64</v>
      </c>
      <c r="B54" s="68"/>
      <c r="C54" s="68"/>
      <c r="D54" s="68"/>
      <c r="E54" s="68"/>
      <c r="F54" s="68"/>
      <c r="G54" s="69"/>
      <c r="H54" s="64"/>
    </row>
    <row r="55" spans="1:8" x14ac:dyDescent="0.25">
      <c r="A55" s="70"/>
      <c r="B55" s="68"/>
      <c r="C55" s="68"/>
      <c r="D55" s="68"/>
      <c r="E55" s="68"/>
      <c r="F55" s="68"/>
      <c r="G55" s="69"/>
      <c r="H55" s="64"/>
    </row>
    <row r="56" spans="1:8" x14ac:dyDescent="0.25">
      <c r="A56" s="67" t="s">
        <v>23</v>
      </c>
      <c r="B56" s="68"/>
      <c r="C56" s="68"/>
      <c r="D56" s="68"/>
      <c r="E56" s="68"/>
      <c r="F56" s="68"/>
      <c r="G56" s="69"/>
      <c r="H56" s="64"/>
    </row>
    <row r="57" spans="1:8" x14ac:dyDescent="0.25">
      <c r="A57" s="70"/>
      <c r="B57" s="68"/>
      <c r="C57" s="68"/>
      <c r="D57" s="68"/>
      <c r="E57" s="68"/>
      <c r="F57" s="68"/>
      <c r="G57" s="69"/>
      <c r="H57" s="64"/>
    </row>
    <row r="58" spans="1:8" x14ac:dyDescent="0.25">
      <c r="A58" s="67" t="s">
        <v>24</v>
      </c>
      <c r="B58" s="68"/>
      <c r="C58" s="68"/>
      <c r="D58" s="68"/>
      <c r="E58" s="68"/>
      <c r="F58" s="68"/>
      <c r="G58" s="69"/>
      <c r="H58" s="65"/>
    </row>
    <row r="59" spans="1:8" ht="15.75" thickBot="1" x14ac:dyDescent="0.3">
      <c r="A59" s="71"/>
      <c r="B59" s="72"/>
      <c r="C59" s="72"/>
      <c r="D59" s="72"/>
      <c r="E59" s="72"/>
      <c r="F59" s="72"/>
      <c r="G59" s="73"/>
      <c r="H59" s="98"/>
    </row>
    <row r="60" spans="1:8" ht="15.75" thickBot="1" x14ac:dyDescent="0.3">
      <c r="A60" s="1"/>
      <c r="H60" s="33">
        <f>SUM(H50:H59)/5</f>
        <v>0</v>
      </c>
    </row>
    <row r="61" spans="1:8" ht="15.75" thickBot="1" x14ac:dyDescent="0.3">
      <c r="A61" s="1"/>
      <c r="H61" s="3"/>
    </row>
    <row r="62" spans="1:8" x14ac:dyDescent="0.25">
      <c r="A62" s="22" t="s">
        <v>25</v>
      </c>
      <c r="B62" s="23" t="s">
        <v>39</v>
      </c>
      <c r="C62" s="23"/>
      <c r="D62" s="23"/>
      <c r="E62" s="23"/>
      <c r="F62" s="23"/>
      <c r="G62" s="24"/>
      <c r="H62" s="3"/>
    </row>
    <row r="63" spans="1:8" x14ac:dyDescent="0.25">
      <c r="A63" s="67" t="s">
        <v>62</v>
      </c>
      <c r="B63" s="68"/>
      <c r="C63" s="68"/>
      <c r="D63" s="68"/>
      <c r="E63" s="68"/>
      <c r="F63" s="68"/>
      <c r="G63" s="69"/>
      <c r="H63" s="64"/>
    </row>
    <row r="64" spans="1:8" x14ac:dyDescent="0.25">
      <c r="A64" s="70"/>
      <c r="B64" s="68"/>
      <c r="C64" s="68"/>
      <c r="D64" s="68"/>
      <c r="E64" s="68"/>
      <c r="F64" s="68"/>
      <c r="G64" s="69"/>
      <c r="H64" s="64"/>
    </row>
    <row r="65" spans="1:8" x14ac:dyDescent="0.25">
      <c r="A65" s="67" t="s">
        <v>56</v>
      </c>
      <c r="B65" s="68"/>
      <c r="C65" s="68"/>
      <c r="D65" s="68"/>
      <c r="E65" s="68"/>
      <c r="F65" s="68"/>
      <c r="G65" s="69"/>
      <c r="H65" s="64"/>
    </row>
    <row r="66" spans="1:8" x14ac:dyDescent="0.25">
      <c r="A66" s="70"/>
      <c r="B66" s="68"/>
      <c r="C66" s="68"/>
      <c r="D66" s="68"/>
      <c r="E66" s="68"/>
      <c r="F66" s="68"/>
      <c r="G66" s="69"/>
      <c r="H66" s="64"/>
    </row>
    <row r="67" spans="1:8" x14ac:dyDescent="0.25">
      <c r="A67" s="67" t="s">
        <v>63</v>
      </c>
      <c r="B67" s="68"/>
      <c r="C67" s="68"/>
      <c r="D67" s="68"/>
      <c r="E67" s="68"/>
      <c r="F67" s="68"/>
      <c r="G67" s="69"/>
      <c r="H67" s="65"/>
    </row>
    <row r="68" spans="1:8" ht="15.75" thickBot="1" x14ac:dyDescent="0.3">
      <c r="A68" s="70"/>
      <c r="B68" s="68"/>
      <c r="C68" s="68"/>
      <c r="D68" s="68"/>
      <c r="E68" s="68"/>
      <c r="F68" s="68"/>
      <c r="G68" s="69"/>
      <c r="H68" s="66"/>
    </row>
    <row r="69" spans="1:8" ht="15.75" thickBot="1" x14ac:dyDescent="0.3">
      <c r="A69" s="2"/>
      <c r="B69" s="2"/>
      <c r="C69" s="2"/>
      <c r="D69" s="2"/>
      <c r="E69" s="2"/>
      <c r="F69" s="2"/>
      <c r="G69" s="2"/>
      <c r="H69" s="33">
        <f>SUM(H63:H68)/3</f>
        <v>0</v>
      </c>
    </row>
    <row r="70" spans="1:8" ht="15.75" thickBot="1" x14ac:dyDescent="0.3">
      <c r="A70" s="2"/>
      <c r="B70" s="2"/>
      <c r="C70" s="2"/>
      <c r="D70" s="2"/>
      <c r="E70" s="2"/>
      <c r="F70" s="2"/>
      <c r="G70" s="2"/>
      <c r="H70" s="20"/>
    </row>
    <row r="71" spans="1:8" ht="15.75" thickBot="1" x14ac:dyDescent="0.3">
      <c r="A71" s="28" t="s">
        <v>32</v>
      </c>
      <c r="B71" s="29"/>
      <c r="C71" s="29"/>
      <c r="D71" s="29"/>
      <c r="E71" s="29"/>
      <c r="F71" s="29"/>
      <c r="G71" s="30"/>
      <c r="H71" s="3"/>
    </row>
    <row r="72" spans="1:8" x14ac:dyDescent="0.25">
      <c r="A72" s="95" t="s">
        <v>26</v>
      </c>
      <c r="B72" s="96"/>
      <c r="C72" s="96"/>
      <c r="D72" s="96"/>
      <c r="E72" s="96"/>
      <c r="F72" s="96"/>
      <c r="G72" s="97"/>
      <c r="H72" s="63"/>
    </row>
    <row r="73" spans="1:8" x14ac:dyDescent="0.25">
      <c r="A73" s="70"/>
      <c r="B73" s="68"/>
      <c r="C73" s="68"/>
      <c r="D73" s="68"/>
      <c r="E73" s="68"/>
      <c r="F73" s="68"/>
      <c r="G73" s="69"/>
      <c r="H73" s="64"/>
    </row>
    <row r="74" spans="1:8" x14ac:dyDescent="0.25">
      <c r="A74" s="67" t="s">
        <v>57</v>
      </c>
      <c r="B74" s="68"/>
      <c r="C74" s="68"/>
      <c r="D74" s="68"/>
      <c r="E74" s="68"/>
      <c r="F74" s="68"/>
      <c r="G74" s="69"/>
      <c r="H74" s="64"/>
    </row>
    <row r="75" spans="1:8" x14ac:dyDescent="0.25">
      <c r="A75" s="70"/>
      <c r="B75" s="68"/>
      <c r="C75" s="68"/>
      <c r="D75" s="68"/>
      <c r="E75" s="68"/>
      <c r="F75" s="68"/>
      <c r="G75" s="69"/>
      <c r="H75" s="64"/>
    </row>
    <row r="76" spans="1:8" x14ac:dyDescent="0.25">
      <c r="A76" s="67" t="s">
        <v>27</v>
      </c>
      <c r="B76" s="68"/>
      <c r="C76" s="68"/>
      <c r="D76" s="68"/>
      <c r="E76" s="68"/>
      <c r="F76" s="68"/>
      <c r="G76" s="69"/>
      <c r="H76" s="64"/>
    </row>
    <row r="77" spans="1:8" x14ac:dyDescent="0.25">
      <c r="A77" s="70"/>
      <c r="B77" s="68"/>
      <c r="C77" s="68"/>
      <c r="D77" s="68"/>
      <c r="E77" s="68"/>
      <c r="F77" s="68"/>
      <c r="G77" s="69"/>
      <c r="H77" s="64"/>
    </row>
    <row r="78" spans="1:8" x14ac:dyDescent="0.25">
      <c r="A78" s="67" t="s">
        <v>58</v>
      </c>
      <c r="B78" s="68"/>
      <c r="C78" s="68"/>
      <c r="D78" s="68"/>
      <c r="E78" s="68"/>
      <c r="F78" s="68"/>
      <c r="G78" s="69"/>
      <c r="H78" s="64"/>
    </row>
    <row r="79" spans="1:8" ht="15.75" thickBot="1" x14ac:dyDescent="0.3">
      <c r="A79" s="71"/>
      <c r="B79" s="72"/>
      <c r="C79" s="72"/>
      <c r="D79" s="72"/>
      <c r="E79" s="72"/>
      <c r="F79" s="72"/>
      <c r="G79" s="73"/>
      <c r="H79" s="105"/>
    </row>
    <row r="80" spans="1:8" ht="15.75" thickBot="1" x14ac:dyDescent="0.3">
      <c r="A80" s="1"/>
      <c r="H80" s="33">
        <f>SUM(H72:H79)/4</f>
        <v>0</v>
      </c>
    </row>
    <row r="81" spans="1:8" ht="15.75" thickBot="1" x14ac:dyDescent="0.3">
      <c r="A81" s="1"/>
      <c r="H81" s="20"/>
    </row>
    <row r="82" spans="1:8" ht="15.75" thickBot="1" x14ac:dyDescent="0.3">
      <c r="A82" s="31" t="s">
        <v>40</v>
      </c>
      <c r="B82" s="26"/>
      <c r="C82" s="26"/>
      <c r="D82" s="26"/>
      <c r="E82" s="26"/>
      <c r="F82" s="26"/>
      <c r="G82" s="27"/>
      <c r="H82" s="3"/>
    </row>
    <row r="83" spans="1:8" x14ac:dyDescent="0.25">
      <c r="A83" s="67" t="s">
        <v>59</v>
      </c>
      <c r="B83" s="68"/>
      <c r="C83" s="68"/>
      <c r="D83" s="68"/>
      <c r="E83" s="68"/>
      <c r="F83" s="68"/>
      <c r="G83" s="69"/>
      <c r="H83" s="63"/>
    </row>
    <row r="84" spans="1:8" x14ac:dyDescent="0.25">
      <c r="A84" s="70"/>
      <c r="B84" s="68"/>
      <c r="C84" s="68"/>
      <c r="D84" s="68"/>
      <c r="E84" s="68"/>
      <c r="F84" s="68"/>
      <c r="G84" s="69"/>
      <c r="H84" s="64"/>
    </row>
    <row r="85" spans="1:8" x14ac:dyDescent="0.25">
      <c r="A85" s="67" t="s">
        <v>28</v>
      </c>
      <c r="B85" s="68"/>
      <c r="C85" s="68"/>
      <c r="D85" s="68"/>
      <c r="E85" s="68"/>
      <c r="F85" s="68"/>
      <c r="G85" s="69"/>
      <c r="H85" s="64"/>
    </row>
    <row r="86" spans="1:8" x14ac:dyDescent="0.25">
      <c r="A86" s="70"/>
      <c r="B86" s="68"/>
      <c r="C86" s="68"/>
      <c r="D86" s="68"/>
      <c r="E86" s="68"/>
      <c r="F86" s="68"/>
      <c r="G86" s="69"/>
      <c r="H86" s="64"/>
    </row>
    <row r="87" spans="1:8" x14ac:dyDescent="0.25">
      <c r="A87" s="67" t="s">
        <v>29</v>
      </c>
      <c r="B87" s="68"/>
      <c r="C87" s="68"/>
      <c r="D87" s="68"/>
      <c r="E87" s="68"/>
      <c r="F87" s="68"/>
      <c r="G87" s="69"/>
      <c r="H87" s="64"/>
    </row>
    <row r="88" spans="1:8" x14ac:dyDescent="0.25">
      <c r="A88" s="70"/>
      <c r="B88" s="68"/>
      <c r="C88" s="68"/>
      <c r="D88" s="68"/>
      <c r="E88" s="68"/>
      <c r="F88" s="68"/>
      <c r="G88" s="69"/>
      <c r="H88" s="64"/>
    </row>
    <row r="89" spans="1:8" x14ac:dyDescent="0.25">
      <c r="A89" s="67" t="s">
        <v>30</v>
      </c>
      <c r="B89" s="68"/>
      <c r="C89" s="68"/>
      <c r="D89" s="68"/>
      <c r="E89" s="68"/>
      <c r="F89" s="68"/>
      <c r="G89" s="69"/>
      <c r="H89" s="64"/>
    </row>
    <row r="90" spans="1:8" ht="15.75" thickBot="1" x14ac:dyDescent="0.3">
      <c r="A90" s="71"/>
      <c r="B90" s="72"/>
      <c r="C90" s="72"/>
      <c r="D90" s="72"/>
      <c r="E90" s="72"/>
      <c r="F90" s="72"/>
      <c r="G90" s="73"/>
      <c r="H90" s="105"/>
    </row>
    <row r="91" spans="1:8" ht="15.75" thickBot="1" x14ac:dyDescent="0.3">
      <c r="H91" s="33">
        <f>SUM((H83:H90))/4</f>
        <v>0</v>
      </c>
    </row>
  </sheetData>
  <sheetProtection sheet="1" objects="1" scenarios="1" selectLockedCells="1"/>
  <mergeCells count="55">
    <mergeCell ref="H72:H73"/>
    <mergeCell ref="H83:H84"/>
    <mergeCell ref="H67:H68"/>
    <mergeCell ref="H74:H75"/>
    <mergeCell ref="H76:H77"/>
    <mergeCell ref="H78:H79"/>
    <mergeCell ref="A63:G64"/>
    <mergeCell ref="A89:G90"/>
    <mergeCell ref="H20:H21"/>
    <mergeCell ref="H27:H28"/>
    <mergeCell ref="A26:G26"/>
    <mergeCell ref="A25:G25"/>
    <mergeCell ref="H33:H34"/>
    <mergeCell ref="H46:H47"/>
    <mergeCell ref="A74:G75"/>
    <mergeCell ref="A78:G79"/>
    <mergeCell ref="A76:G77"/>
    <mergeCell ref="A83:G84"/>
    <mergeCell ref="H85:H86"/>
    <mergeCell ref="H87:H88"/>
    <mergeCell ref="H89:H90"/>
    <mergeCell ref="H58:H59"/>
    <mergeCell ref="A85:G86"/>
    <mergeCell ref="A87:G88"/>
    <mergeCell ref="A65:G66"/>
    <mergeCell ref="A67:G68"/>
    <mergeCell ref="A72:G73"/>
    <mergeCell ref="A50:G51"/>
    <mergeCell ref="A52:G53"/>
    <mergeCell ref="A54:G55"/>
    <mergeCell ref="A56:G57"/>
    <mergeCell ref="A58:G59"/>
    <mergeCell ref="A40:G41"/>
    <mergeCell ref="A42:G43"/>
    <mergeCell ref="A46:G47"/>
    <mergeCell ref="A20:G21"/>
    <mergeCell ref="A27:G28"/>
    <mergeCell ref="A33:G34"/>
    <mergeCell ref="A38:G39"/>
    <mergeCell ref="A44:G45"/>
    <mergeCell ref="H38:H39"/>
    <mergeCell ref="H63:H64"/>
    <mergeCell ref="H65:H66"/>
    <mergeCell ref="H52:H53"/>
    <mergeCell ref="H54:H55"/>
    <mergeCell ref="H40:H41"/>
    <mergeCell ref="H42:H43"/>
    <mergeCell ref="H56:H57"/>
    <mergeCell ref="H50:H51"/>
    <mergeCell ref="H44:H45"/>
    <mergeCell ref="A14:G14"/>
    <mergeCell ref="A16:G16"/>
    <mergeCell ref="A15:G15"/>
    <mergeCell ref="A18:G18"/>
    <mergeCell ref="A19:G19"/>
  </mergeCells>
  <dataValidations count="1">
    <dataValidation type="list" allowBlank="1" showInputMessage="1" showErrorMessage="1" sqref="H83:H90 H72:H79 H32:H34 H50:H59 H4:H10 H14:H21 H25:H28 H63:H68 H38:H47">
      <formula1>$K$5:$K$9</formula1>
    </dataValidation>
  </dataValidations>
  <pageMargins left="0.7" right="0.7" top="0.75" bottom="0.75" header="0.3" footer="0.3"/>
  <pageSetup paperSize="9" orientation="portrait" r:id="rId1"/>
  <rowBreaks count="2" manualBreakCount="2">
    <brk id="29" max="16383" man="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B9"/>
  <sheetViews>
    <sheetView view="pageBreakPreview" zoomScaleNormal="100" zoomScaleSheetLayoutView="100" workbookViewId="0">
      <selection activeCell="L15" sqref="L15"/>
    </sheetView>
  </sheetViews>
  <sheetFormatPr defaultRowHeight="15" x14ac:dyDescent="0.25"/>
  <cols>
    <col min="1" max="1" width="12.5703125" customWidth="1"/>
  </cols>
  <sheetData>
    <row r="1" spans="1:2" x14ac:dyDescent="0.25">
      <c r="A1" s="4" t="s">
        <v>7</v>
      </c>
      <c r="B1">
        <f>SUM('TPACK vragenlijst'!H11)</f>
        <v>0</v>
      </c>
    </row>
    <row r="2" spans="1:2" x14ac:dyDescent="0.25">
      <c r="A2" s="4" t="s">
        <v>8</v>
      </c>
      <c r="B2">
        <f>SUM('TPACK vragenlijst'!H22)</f>
        <v>0</v>
      </c>
    </row>
    <row r="3" spans="1:2" x14ac:dyDescent="0.25">
      <c r="A3" s="4" t="s">
        <v>16</v>
      </c>
      <c r="B3">
        <f>SUM('TPACK vragenlijst'!H29)</f>
        <v>0</v>
      </c>
    </row>
    <row r="4" spans="1:2" x14ac:dyDescent="0.25">
      <c r="A4" s="4" t="s">
        <v>17</v>
      </c>
      <c r="B4">
        <f>SUM('TPACK vragenlijst'!H35)</f>
        <v>0</v>
      </c>
    </row>
    <row r="5" spans="1:2" x14ac:dyDescent="0.25">
      <c r="A5" s="4" t="s">
        <v>19</v>
      </c>
      <c r="B5">
        <f>SUM('TPACK vragenlijst'!H48)</f>
        <v>0</v>
      </c>
    </row>
    <row r="6" spans="1:2" x14ac:dyDescent="0.25">
      <c r="A6" s="4" t="s">
        <v>20</v>
      </c>
      <c r="B6">
        <f>SUM('TPACK vragenlijst'!H60)</f>
        <v>0</v>
      </c>
    </row>
    <row r="7" spans="1:2" x14ac:dyDescent="0.25">
      <c r="A7" s="4" t="s">
        <v>41</v>
      </c>
      <c r="B7">
        <f>SUM('TPACK vragenlijst'!H69)</f>
        <v>0</v>
      </c>
    </row>
    <row r="8" spans="1:2" x14ac:dyDescent="0.25">
      <c r="A8" s="4" t="s">
        <v>32</v>
      </c>
      <c r="B8">
        <f>SUM('TPACK vragenlijst'!H80)</f>
        <v>0</v>
      </c>
    </row>
    <row r="9" spans="1:2" x14ac:dyDescent="0.25">
      <c r="A9" s="4" t="s">
        <v>40</v>
      </c>
      <c r="B9">
        <f>SUM('TPACK vragenlijst'!H91)</f>
        <v>0</v>
      </c>
    </row>
  </sheetData>
  <sheetProtection selectLockedCells="1" selectUnlockedCells="1"/>
  <pageMargins left="0.7" right="0.7" top="0.75" bottom="0.75" header="0.3" footer="0.3"/>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4</vt:i4>
      </vt:variant>
    </vt:vector>
  </HeadingPairs>
  <TitlesOfParts>
    <vt:vector size="8" baseType="lpstr">
      <vt:lpstr>Toelichting</vt:lpstr>
      <vt:lpstr>Gegevens deelnemer</vt:lpstr>
      <vt:lpstr>TPACK vragenlijst</vt:lpstr>
      <vt:lpstr>Score</vt:lpstr>
      <vt:lpstr>'Gegevens deelnemer'!Afdrukbereik</vt:lpstr>
      <vt:lpstr>Score!Afdrukbereik</vt:lpstr>
      <vt:lpstr>Toelichting!Afdrukbereik</vt:lpstr>
      <vt:lpstr>'TPACK vragenlijst'!Afdrukbereik</vt:lpstr>
    </vt:vector>
  </TitlesOfParts>
  <Company>Wellantcollege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Valk</dc:creator>
  <cp:lastModifiedBy>Lex van den Nieuwenhuizen</cp:lastModifiedBy>
  <cp:lastPrinted>2015-02-15T11:10:47Z</cp:lastPrinted>
  <dcterms:created xsi:type="dcterms:W3CDTF">2014-01-12T17:11:51Z</dcterms:created>
  <dcterms:modified xsi:type="dcterms:W3CDTF">2015-03-13T14:46:37Z</dcterms:modified>
</cp:coreProperties>
</file>