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
    </mc:Choice>
  </mc:AlternateContent>
  <bookViews>
    <workbookView xWindow="0" yWindow="0" windowWidth="28800" windowHeight="12015"/>
  </bookViews>
  <sheets>
    <sheet name="Fictieve inschrijfstaat" sheetId="1" r:id="rId1"/>
  </sheets>
  <definedNames>
    <definedName name="_xlnm.Print_Area" localSheetId="0">'Fictieve inschrijfstaat'!$A$1:$F$216</definedName>
  </definedNames>
  <calcPr calcId="162913" iterate="1" iterateDelta="1.0000000000000002E-3"/>
</workbook>
</file>

<file path=xl/calcChain.xml><?xml version="1.0" encoding="utf-8"?>
<calcChain xmlns="http://schemas.openxmlformats.org/spreadsheetml/2006/main">
  <c r="F184" i="1" l="1"/>
  <c r="F183" i="1"/>
  <c r="F180" i="1"/>
  <c r="F181" i="1"/>
  <c r="F182" i="1"/>
  <c r="F21" i="1" l="1"/>
  <c r="F22" i="1"/>
  <c r="F23" i="1"/>
  <c r="F25" i="1"/>
  <c r="F26" i="1"/>
  <c r="F27" i="1"/>
  <c r="F28" i="1"/>
  <c r="F29" i="1"/>
  <c r="F31" i="1"/>
  <c r="F32" i="1"/>
  <c r="F33" i="1"/>
  <c r="F34" i="1"/>
  <c r="F35" i="1"/>
  <c r="F37" i="1"/>
  <c r="F38" i="1"/>
  <c r="F39" i="1"/>
  <c r="F40" i="1"/>
  <c r="F41" i="1"/>
  <c r="F42" i="1"/>
  <c r="F46" i="1"/>
  <c r="F49" i="1"/>
  <c r="F51" i="1"/>
  <c r="F53" i="1"/>
  <c r="F55" i="1"/>
  <c r="F58" i="1"/>
  <c r="F60" i="1"/>
  <c r="F62" i="1"/>
  <c r="F63" i="1"/>
  <c r="F65" i="1"/>
  <c r="F67" i="1"/>
  <c r="F69" i="1"/>
  <c r="F70" i="1"/>
  <c r="F72" i="1"/>
  <c r="F74" i="1"/>
  <c r="F76" i="1"/>
  <c r="F78" i="1"/>
  <c r="F80" i="1"/>
  <c r="F82" i="1"/>
  <c r="F84" i="1"/>
  <c r="F85" i="1"/>
  <c r="F88" i="1"/>
  <c r="F89" i="1"/>
  <c r="F90" i="1"/>
  <c r="F91" i="1"/>
  <c r="F92" i="1"/>
  <c r="F93" i="1"/>
  <c r="F94" i="1"/>
  <c r="F95" i="1"/>
  <c r="F99" i="1"/>
  <c r="F101" i="1"/>
  <c r="F102" i="1"/>
  <c r="F103" i="1"/>
  <c r="F104" i="1"/>
  <c r="F105" i="1"/>
  <c r="F106" i="1"/>
  <c r="F107" i="1"/>
  <c r="F110" i="1"/>
  <c r="F111" i="1"/>
  <c r="F113" i="1"/>
  <c r="F114" i="1"/>
  <c r="F116" i="1"/>
  <c r="F118" i="1"/>
  <c r="F120" i="1"/>
  <c r="F121" i="1"/>
  <c r="F125" i="1"/>
  <c r="F126" i="1"/>
  <c r="F128" i="1"/>
  <c r="F133" i="1"/>
  <c r="F135" i="1"/>
  <c r="F137" i="1"/>
  <c r="F138" i="1"/>
  <c r="F142" i="1"/>
  <c r="F143" i="1"/>
  <c r="F144" i="1"/>
  <c r="F145" i="1"/>
  <c r="F147" i="1"/>
  <c r="F148" i="1"/>
  <c r="F150" i="1"/>
  <c r="F152" i="1"/>
  <c r="F154" i="1"/>
  <c r="F156" i="1"/>
  <c r="F160" i="1"/>
  <c r="F161" i="1"/>
  <c r="F163" i="1"/>
  <c r="F164" i="1"/>
  <c r="F165" i="1"/>
  <c r="F166" i="1"/>
  <c r="F167" i="1"/>
  <c r="F168" i="1"/>
  <c r="F169" i="1"/>
  <c r="F170" i="1"/>
  <c r="F171" i="1"/>
  <c r="F173" i="1"/>
  <c r="F174" i="1"/>
  <c r="F175" i="1"/>
  <c r="F176" i="1"/>
  <c r="F177" i="1"/>
  <c r="F178" i="1"/>
  <c r="F20" i="1"/>
  <c r="F10" i="1"/>
  <c r="F11" i="1"/>
  <c r="F12" i="1"/>
  <c r="F13" i="1"/>
  <c r="F14" i="1"/>
  <c r="F15" i="1"/>
  <c r="F16" i="1"/>
  <c r="F9" i="1"/>
  <c r="F189" i="1" l="1"/>
  <c r="B192" i="1" s="1"/>
  <c r="B197" i="1" s="1"/>
</calcChain>
</file>

<file path=xl/sharedStrings.xml><?xml version="1.0" encoding="utf-8"?>
<sst xmlns="http://schemas.openxmlformats.org/spreadsheetml/2006/main" count="533" uniqueCount="359">
  <si>
    <t>1</t>
  </si>
  <si>
    <t>ALGEMENE WERKZAAMHEDEN</t>
  </si>
  <si>
    <t/>
  </si>
  <si>
    <t>100010</t>
  </si>
  <si>
    <t>Opstellen uitvoeringsplanning o.b.v. schoolplannin</t>
  </si>
  <si>
    <t>EUR</t>
  </si>
  <si>
    <t>100020</t>
  </si>
  <si>
    <t>Begeleiden studenten / inbreng kennis techn voorb.</t>
  </si>
  <si>
    <t>100030</t>
  </si>
  <si>
    <t>Begeleiden studenten / inbreng kennis UITVOERING</t>
  </si>
  <si>
    <t>100040</t>
  </si>
  <si>
    <t>Voorbereiden aanvraag omgevingsvergunning</t>
  </si>
  <si>
    <t>100050</t>
  </si>
  <si>
    <t>Voorbereiden ontheffinfg APV tbv vuurkorf</t>
  </si>
  <si>
    <t>100060</t>
  </si>
  <si>
    <t>100070</t>
  </si>
  <si>
    <t>100080</t>
  </si>
  <si>
    <t>Aanleveren revisiegegevens</t>
  </si>
  <si>
    <t>2</t>
  </si>
  <si>
    <t>GRONDWERK</t>
  </si>
  <si>
    <t>20</t>
  </si>
  <si>
    <t>VOORBEREIDINGEN TBV GRONDWERK</t>
  </si>
  <si>
    <t>200010</t>
  </si>
  <si>
    <t>Opstellen grondbalans gehele project</t>
  </si>
  <si>
    <t>200020</t>
  </si>
  <si>
    <t>Opbreken asfaltverharding van teervrij asfalt.</t>
  </si>
  <si>
    <t>m2</t>
  </si>
  <si>
    <t>200030</t>
  </si>
  <si>
    <t>Ontgraven ongebonden puinfundering</t>
  </si>
  <si>
    <t>ton</t>
  </si>
  <si>
    <t>200040</t>
  </si>
  <si>
    <t>Aanbrengen voorzieningen t.b.v. boombescherming</t>
  </si>
  <si>
    <t>21</t>
  </si>
  <si>
    <t>GROND ONTGRAVEN</t>
  </si>
  <si>
    <t>210000</t>
  </si>
  <si>
    <t>Gond ontgraven uit watergangen en cunet</t>
  </si>
  <si>
    <t>210001</t>
  </si>
  <si>
    <t>Grond ontgraven uit watergang afscheiden speeltuin</t>
  </si>
  <si>
    <t>m3</t>
  </si>
  <si>
    <t>210002</t>
  </si>
  <si>
    <t>Grond ontgraven natuurvriendelijke oevers</t>
  </si>
  <si>
    <t>210003</t>
  </si>
  <si>
    <t>Grond ontgraven uit watergang tussen weilanden</t>
  </si>
  <si>
    <t>210004</t>
  </si>
  <si>
    <t>Grond ontgraven uit cunet bestaande parkeerplaats</t>
  </si>
  <si>
    <t>22</t>
  </si>
  <si>
    <t>GROND VERVOEREN</t>
  </si>
  <si>
    <t>220010</t>
  </si>
  <si>
    <t>Grond vervoeren binnen het werk</t>
  </si>
  <si>
    <t>220011</t>
  </si>
  <si>
    <t>Grond vervoeren watergang afscheiden speelplaats</t>
  </si>
  <si>
    <t>220012</t>
  </si>
  <si>
    <t>Grond vervoeren natuurvriendelijke oevers</t>
  </si>
  <si>
    <t>220013</t>
  </si>
  <si>
    <t>Grond vervoeren watergang tussen weilanden</t>
  </si>
  <si>
    <t>220014</t>
  </si>
  <si>
    <t>Zand  vervoeren vrijgekomen uit cunet p-plaats</t>
  </si>
  <si>
    <t>23</t>
  </si>
  <si>
    <t>GROND VERWERKEN</t>
  </si>
  <si>
    <t>230010</t>
  </si>
  <si>
    <t>Grond verwerken volgens grondbalans</t>
  </si>
  <si>
    <t>230011</t>
  </si>
  <si>
    <t>Aanbrengen teelaarde in grasbetonstenen</t>
  </si>
  <si>
    <t>230012</t>
  </si>
  <si>
    <t>Grond verwerken in ontgraven cunet parkeerplaats</t>
  </si>
  <si>
    <t>230013</t>
  </si>
  <si>
    <t>Grond verwerken in toplaag nieuwe boomgaard</t>
  </si>
  <si>
    <t>230014</t>
  </si>
  <si>
    <t>Grond verwerken tbv 2 duikers oversteekplaats vee</t>
  </si>
  <si>
    <t>230015</t>
  </si>
  <si>
    <t>Grond verwerken in speeltuin</t>
  </si>
  <si>
    <t>3</t>
  </si>
  <si>
    <t>NATUURSPEELTUIN</t>
  </si>
  <si>
    <t>30</t>
  </si>
  <si>
    <t>ONTWERP OMZETTEN IN REALISATIEPLAN</t>
  </si>
  <si>
    <t>300010</t>
  </si>
  <si>
    <t>Opstellen uitvoeringsplan natuurspeeltuin</t>
  </si>
  <si>
    <t>31</t>
  </si>
  <si>
    <t>KLEINSCHALIG GROND- EN GROENWERK</t>
  </si>
  <si>
    <t>311</t>
  </si>
  <si>
    <t>ROOIEN BEPLANTING</t>
  </si>
  <si>
    <t>311010</t>
  </si>
  <si>
    <t>Verwijderen bosbeplanting inclusief stobben</t>
  </si>
  <si>
    <t>312</t>
  </si>
  <si>
    <t>KLEINSSCHALIG GRONDWERK</t>
  </si>
  <si>
    <t>312010</t>
  </si>
  <si>
    <t>kleinschalig grondwerk tbv inrichting speeltuin</t>
  </si>
  <si>
    <t>313</t>
  </si>
  <si>
    <t>BEHEERMAATREGELEN BESTAANDE GROENVOORZIENINGEN</t>
  </si>
  <si>
    <t>313010</t>
  </si>
  <si>
    <t>Dunnen, zuiveren en snoeien bosplantsoen</t>
  </si>
  <si>
    <t>32</t>
  </si>
  <si>
    <t>VALDEMPENDE ONDERGROND</t>
  </si>
  <si>
    <t>320010</t>
  </si>
  <si>
    <t>Leveren en aanbrengen valdempende ondergrond(en)</t>
  </si>
  <si>
    <t>33</t>
  </si>
  <si>
    <t>AANBRENGEN SPEELELEMENTEN</t>
  </si>
  <si>
    <t>330</t>
  </si>
  <si>
    <t>ENTREE POORTEN</t>
  </si>
  <si>
    <t>330010</t>
  </si>
  <si>
    <t>(leveren en) aanbrengen 3 stuks entreepoorten</t>
  </si>
  <si>
    <t>st</t>
  </si>
  <si>
    <t>331</t>
  </si>
  <si>
    <t>KLIMBOMEN EN KLAUTERSTAMMEN</t>
  </si>
  <si>
    <t>331010</t>
  </si>
  <si>
    <t>(leveren en) aanbrengen klim- en klauterbomen</t>
  </si>
  <si>
    <t>332</t>
  </si>
  <si>
    <t>WATEROVERSTEEK EN KNUPPELPAD</t>
  </si>
  <si>
    <t>332010</t>
  </si>
  <si>
    <t>(leveren en) aanbrengen wateroversteek</t>
  </si>
  <si>
    <t>332020</t>
  </si>
  <si>
    <t>(leveren en) aanbrengen knuppelpad</t>
  </si>
  <si>
    <t>333</t>
  </si>
  <si>
    <t>DOOLHOF VAN TAKKENRILLEN</t>
  </si>
  <si>
    <t>333010</t>
  </si>
  <si>
    <t>(leveren en) aanbrengen doolhof van takkenrillen</t>
  </si>
  <si>
    <t>335</t>
  </si>
  <si>
    <t>HALVE ZITKRING VAN KEIEN</t>
  </si>
  <si>
    <t>335010</t>
  </si>
  <si>
    <t>(leveren en) aanbrengen halve zitkring van keien</t>
  </si>
  <si>
    <t>336</t>
  </si>
  <si>
    <t>ONTMOETINGSPLAATS MET PICKNICKSETS</t>
  </si>
  <si>
    <t>336010</t>
  </si>
  <si>
    <t>336020</t>
  </si>
  <si>
    <t>338</t>
  </si>
  <si>
    <t>HUTTENBOUWBOS MET 3 WIGWANS</t>
  </si>
  <si>
    <t>338010</t>
  </si>
  <si>
    <t>(leveren en) aanbrengen wigwam van boomstammen</t>
  </si>
  <si>
    <t>339</t>
  </si>
  <si>
    <t>KABELBAAN</t>
  </si>
  <si>
    <t>339010</t>
  </si>
  <si>
    <t>340</t>
  </si>
  <si>
    <t>STAPSTAMMEN</t>
  </si>
  <si>
    <t>340010</t>
  </si>
  <si>
    <t>(leveren en) aanbrengen stapstammen</t>
  </si>
  <si>
    <t>341</t>
  </si>
  <si>
    <t>SPEELHEUVEL 1,5 HOOG, MET KRUIPTUNNEL</t>
  </si>
  <si>
    <t>341010</t>
  </si>
  <si>
    <t>realiseren speeheuvel 1,5 hoog met kruiptunnel</t>
  </si>
  <si>
    <t>343</t>
  </si>
  <si>
    <t>VOGELNESTSCHOMMEL</t>
  </si>
  <si>
    <t>343010</t>
  </si>
  <si>
    <t>leveren en aanbrengen vogelnestschommel</t>
  </si>
  <si>
    <t>344</t>
  </si>
  <si>
    <t>BOOMSCHORSPADEN</t>
  </si>
  <si>
    <t>344010</t>
  </si>
  <si>
    <t>leveren en aanbrengen boomschors t..b.v. wandelpad</t>
  </si>
  <si>
    <t>35</t>
  </si>
  <si>
    <t>BESTAANDE SPEELTOESTELLEN</t>
  </si>
  <si>
    <t>350010</t>
  </si>
  <si>
    <t>Opnemen en herplaatsen speeltoestel incl fundering</t>
  </si>
  <si>
    <t>350020</t>
  </si>
  <si>
    <t>Opnemen en afvoeren stalen voetbaldoelen</t>
  </si>
  <si>
    <t>4</t>
  </si>
  <si>
    <t>LOOPVLONDERS</t>
  </si>
  <si>
    <t>400010</t>
  </si>
  <si>
    <t>ontwerpen, leveren en plaatsen 3 loopvlonders</t>
  </si>
  <si>
    <t>400011</t>
  </si>
  <si>
    <t>Ontwerpen 3 stuks loopvlonders</t>
  </si>
  <si>
    <t>400012</t>
  </si>
  <si>
    <t>Sterkteberekening door erekende constructeur</t>
  </si>
  <si>
    <t>400013</t>
  </si>
  <si>
    <t>Prefabriceren loopsteigers in praktijkhal school.</t>
  </si>
  <si>
    <t>400014</t>
  </si>
  <si>
    <t>laden en vervoeren prefab loopvlonders en toebehor</t>
  </si>
  <si>
    <t>400015</t>
  </si>
  <si>
    <t>Grondwerk t.b.v. te plaatsen loopvlonders</t>
  </si>
  <si>
    <t>400016</t>
  </si>
  <si>
    <t>Plaatsen prefab loopvlonders met HGM</t>
  </si>
  <si>
    <t>400017</t>
  </si>
  <si>
    <t>Toepassen tijdelijke drukspreidende voorzieningen</t>
  </si>
  <si>
    <t>5</t>
  </si>
  <si>
    <t>AMFITHEATER</t>
  </si>
  <si>
    <t>50</t>
  </si>
  <si>
    <t>NADERE UITWERKING ONTWERP AMFITHEATER</t>
  </si>
  <si>
    <t>500010</t>
  </si>
  <si>
    <t>Nadere uitwerking ontwerp Amfitheater</t>
  </si>
  <si>
    <t>keer</t>
  </si>
  <si>
    <t>51</t>
  </si>
  <si>
    <t>PROFILEREN TERREIN + CULTUURTECHNISCH GRONDWERK</t>
  </si>
  <si>
    <t>510010</t>
  </si>
  <si>
    <t>Leveren en aanbrengen horizontale drainage</t>
  </si>
  <si>
    <t>m</t>
  </si>
  <si>
    <t>510011</t>
  </si>
  <si>
    <t>Grond ontgraven uit sleuven t.b.v. hor. drainage.</t>
  </si>
  <si>
    <t>510012</t>
  </si>
  <si>
    <t>Aanbrengen drains voor horizontale drainage.</t>
  </si>
  <si>
    <t>510013</t>
  </si>
  <si>
    <t>510014</t>
  </si>
  <si>
    <t>510015</t>
  </si>
  <si>
    <t>510050</t>
  </si>
  <si>
    <t>Grond  verwerken in grondlichaam amfitheater</t>
  </si>
  <si>
    <t>53</t>
  </si>
  <si>
    <t>GROENVOORZIEININGEN</t>
  </si>
  <si>
    <t>530</t>
  </si>
  <si>
    <t>Verwijderen begroeiing.(bosplantsoen)</t>
  </si>
  <si>
    <t>are</t>
  </si>
  <si>
    <t>531</t>
  </si>
  <si>
    <t>BOMEN</t>
  </si>
  <si>
    <t>531010</t>
  </si>
  <si>
    <t>Planten van bomen.</t>
  </si>
  <si>
    <t>531011</t>
  </si>
  <si>
    <t>Aanbrengen boompalen en boombanden.</t>
  </si>
  <si>
    <t>533</t>
  </si>
  <si>
    <t>BEHEERMAATREGELEN BESTAANDE BEPLANTING</t>
  </si>
  <si>
    <t>533010</t>
  </si>
  <si>
    <t>Dunnen en zuiveren beplanting.</t>
  </si>
  <si>
    <t>54</t>
  </si>
  <si>
    <t>GRAS</t>
  </si>
  <si>
    <t>540010</t>
  </si>
  <si>
    <t>Zaaien.</t>
  </si>
  <si>
    <t>55</t>
  </si>
  <si>
    <t>GEMETSELDE VUURKORF</t>
  </si>
  <si>
    <t>550010</t>
  </si>
  <si>
    <t>Nadere uitwerking ontwerp gemetselde vuurkorf</t>
  </si>
  <si>
    <t>550020</t>
  </si>
  <si>
    <t>Realiseren gemetselde vuurkorf volgens ontwerp</t>
  </si>
  <si>
    <t>6</t>
  </si>
  <si>
    <t>NATUURVRIENDELIJKE OEVERS + WEILANDEN</t>
  </si>
  <si>
    <t>63</t>
  </si>
  <si>
    <t>KNOTWILGEN</t>
  </si>
  <si>
    <t>630010</t>
  </si>
  <si>
    <t>Planten van knotwilgen</t>
  </si>
  <si>
    <t>630011</t>
  </si>
  <si>
    <t>64</t>
  </si>
  <si>
    <t>DUIKERS +  AFLSUITBARE DOORGANG</t>
  </si>
  <si>
    <t>640010</t>
  </si>
  <si>
    <t>Aanbrengen betonbuis rond profiel -MOF SPIE EIND.</t>
  </si>
  <si>
    <t>7</t>
  </si>
  <si>
    <t>BOOMGAARD + HERINRICHTING PARKEERPLAATS</t>
  </si>
  <si>
    <t>71</t>
  </si>
  <si>
    <t>BOOMGAARD</t>
  </si>
  <si>
    <t>710</t>
  </si>
  <si>
    <t>ROOIEN BEPLANTING EN OPNEMEN VOETBALDOEL</t>
  </si>
  <si>
    <t>710010</t>
  </si>
  <si>
    <t>Verwijderen begroeiing.</t>
  </si>
  <si>
    <t>711</t>
  </si>
  <si>
    <t>UITWERKEN BEPLANTINGSPLAN BOOMGAARD</t>
  </si>
  <si>
    <t>711010</t>
  </si>
  <si>
    <t>uitwerken beplantingsplan Boomgaard</t>
  </si>
  <si>
    <t>712</t>
  </si>
  <si>
    <t>AANPLANTEN FRUITBOMEN</t>
  </si>
  <si>
    <t>712010</t>
  </si>
  <si>
    <t>712011</t>
  </si>
  <si>
    <t>72</t>
  </si>
  <si>
    <t>PARKEERPLAATS</t>
  </si>
  <si>
    <t>721</t>
  </si>
  <si>
    <t>OPBREKEN BESTAANDE SITUATIE (INCL. RIOLERING)</t>
  </si>
  <si>
    <t>7210</t>
  </si>
  <si>
    <t>opbreken verharding</t>
  </si>
  <si>
    <t>721010</t>
  </si>
  <si>
    <t>Opbreken betonstraatstenen.</t>
  </si>
  <si>
    <t>721020</t>
  </si>
  <si>
    <t>Opbreken betontegels parkeerplaats</t>
  </si>
  <si>
    <t>721030</t>
  </si>
  <si>
    <t>Opbreken betonbanden.</t>
  </si>
  <si>
    <t>721040</t>
  </si>
  <si>
    <t>Opbreken betontegels</t>
  </si>
  <si>
    <t>7211</t>
  </si>
  <si>
    <t>opbreken riolering</t>
  </si>
  <si>
    <t>721110</t>
  </si>
  <si>
    <t>Verwijderen kunststofbuis.</t>
  </si>
  <si>
    <t>721120</t>
  </si>
  <si>
    <t>Verwijderen kolk.</t>
  </si>
  <si>
    <t>722</t>
  </si>
  <si>
    <t>HERPROFILEREN  TERREIN</t>
  </si>
  <si>
    <t>722010</t>
  </si>
  <si>
    <t>Aanbrengen ongebonden wegfundering.</t>
  </si>
  <si>
    <t>723</t>
  </si>
  <si>
    <t>OPNIEUW STELLEN KANTOPSLUITING</t>
  </si>
  <si>
    <t>723010</t>
  </si>
  <si>
    <t>Aanbrengen opsluitbanden van beton.</t>
  </si>
  <si>
    <t>724</t>
  </si>
  <si>
    <t>AANBRENGEN GRASBETONSTENEN</t>
  </si>
  <si>
    <t>724010</t>
  </si>
  <si>
    <t>Aanbrengen grasbetontegels.</t>
  </si>
  <si>
    <t>725</t>
  </si>
  <si>
    <t>INZAAIEN PARKEERPLAATS</t>
  </si>
  <si>
    <t>725010</t>
  </si>
  <si>
    <t>8</t>
  </si>
  <si>
    <t>HERSTEL ASFALTPADEN + FIETSVOORZIENINGEN</t>
  </si>
  <si>
    <t>80</t>
  </si>
  <si>
    <t>ASFALTPADEN</t>
  </si>
  <si>
    <t>800010</t>
  </si>
  <si>
    <t>800020</t>
  </si>
  <si>
    <t>800021</t>
  </si>
  <si>
    <t>Aanvullen grond naast gestelde opsluitbanden</t>
  </si>
  <si>
    <t>800022</t>
  </si>
  <si>
    <t>Inzaaien stroken grond volgens bp 800021</t>
  </si>
  <si>
    <t>800030</t>
  </si>
  <si>
    <t>Opbreken asfaltverharding met teerhoudend asfalt.</t>
  </si>
  <si>
    <t>800040</t>
  </si>
  <si>
    <t>Ontgraven grindlaag onder bestaand teerhoudend asf</t>
  </si>
  <si>
    <t>800050</t>
  </si>
  <si>
    <t>Grond ontgraven uit cunet asfaltpad</t>
  </si>
  <si>
    <t>800060</t>
  </si>
  <si>
    <t>Verwerken vrijgekomen grind van bp 800040</t>
  </si>
  <si>
    <t>800070</t>
  </si>
  <si>
    <t>800080</t>
  </si>
  <si>
    <t>Aanbrengen van een onderlaag van asfaltbeton.</t>
  </si>
  <si>
    <t>800090</t>
  </si>
  <si>
    <t>Aanbrengen kleeflaag.</t>
  </si>
  <si>
    <t>800100</t>
  </si>
  <si>
    <t>Aanbrengen van een deklaag van asfaltbeton.</t>
  </si>
  <si>
    <t>81</t>
  </si>
  <si>
    <t>FIETSVOORZIENINGEN</t>
  </si>
  <si>
    <t>810010</t>
  </si>
  <si>
    <t>810020</t>
  </si>
  <si>
    <t>Opnemen en afvoeren tegels bij fietsenrekken</t>
  </si>
  <si>
    <t>810030</t>
  </si>
  <si>
    <t>Leveren en aanbrengen fietsvoorzieningen</t>
  </si>
  <si>
    <t>810040</t>
  </si>
  <si>
    <t>810050</t>
  </si>
  <si>
    <t>Aanbrengen betontegels.</t>
  </si>
  <si>
    <t>810060</t>
  </si>
  <si>
    <t>95</t>
  </si>
  <si>
    <t>950010</t>
  </si>
  <si>
    <t>opnemen en herplaatsen picknickset</t>
  </si>
  <si>
    <t>Aanbrengen afvalbak</t>
  </si>
  <si>
    <t>leveren en aanbrengen kabelbaan</t>
  </si>
  <si>
    <t>Aanbrengen hulpstukken voor horizontale drainage (taludgoot)</t>
  </si>
  <si>
    <t xml:space="preserve">Aanvullen sleuven t.b.v. horizontale drainage </t>
  </si>
  <si>
    <t>Aanbrengen hulpstukken voor horizontale drainage (inspectieput)</t>
  </si>
  <si>
    <t>ROOIEN BOMEN EN BOSPLANTSOEN</t>
  </si>
  <si>
    <t>rooien bomen</t>
  </si>
  <si>
    <t>Opnemen en afvoeren metalen fietsrekken</t>
  </si>
  <si>
    <t xml:space="preserve">Stelpost </t>
  </si>
  <si>
    <t>STELPOST</t>
  </si>
  <si>
    <t>NUMMER</t>
  </si>
  <si>
    <t>EENHEID</t>
  </si>
  <si>
    <t>HOEVEELHEID</t>
  </si>
  <si>
    <t>PRIJS PER EENHEID IN EURO'S</t>
  </si>
  <si>
    <t>TOTAAL BEDRAG</t>
  </si>
  <si>
    <t>IN EURO'S</t>
  </si>
  <si>
    <t>Aanbesteding: 170228GAD – Bouwteam Lammetjeswiel Fase 2 Alblasserdam</t>
  </si>
  <si>
    <t>OMSCHRIJVING</t>
  </si>
  <si>
    <t>(zegge)</t>
  </si>
  <si>
    <t>Het ter zake van de omzetbelasting verschuldigde bedrag bedraagt:</t>
  </si>
  <si>
    <t>Gedaan op</t>
  </si>
  <si>
    <t>(datum), te</t>
  </si>
  <si>
    <t>(plaats)</t>
  </si>
  <si>
    <t>De Inschrijver/Combinant 1</t>
  </si>
  <si>
    <t>Combinant 2</t>
  </si>
  <si>
    <t>(handtekening)</t>
  </si>
  <si>
    <t>(naam)</t>
  </si>
  <si>
    <t>(functie)</t>
  </si>
  <si>
    <t xml:space="preserve">Totaal fictieve Inschrijfprijs </t>
  </si>
  <si>
    <t>uur</t>
  </si>
  <si>
    <t>ontwerpkosten</t>
  </si>
  <si>
    <t>aanleveren projectdossier (GU-K10)</t>
  </si>
  <si>
    <t>t.b.s. uren stratenmakersploeg (GU-K7)</t>
  </si>
  <si>
    <t>t.b.s. hydraulische graafmachine GU-K8)</t>
  </si>
  <si>
    <t>t.b.s. vrachtauto (GU-K9)</t>
  </si>
  <si>
    <t>Afstemming uitwerkingen met derden (incl. GU-K56 t/m GU -K59)</t>
  </si>
  <si>
    <t>Aanleveren projectdossier na gereedkomen werk (GU -K10)</t>
  </si>
  <si>
    <t>aanvullende maatregelen bereikbaarheid Lammetjeswiel (GU-144)</t>
  </si>
  <si>
    <t>STAARTKOSTEN</t>
  </si>
  <si>
    <t>POST</t>
  </si>
  <si>
    <t>Bijlage D - Fictieve Inschrijfstaat V02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</si>
</sst>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EUR]\ * #,##0.00_ ;_ [$EUR]\ * \-#,##0.00_ ;_ [$EUR]\ * &quot;-&quot;??_ ;_ @_ "/>
  </numFmts>
  <fonts count="12" x14ac:knownFonts="1">
    <font>
      <sz val="11"/>
      <color theme="1"/>
      <name val="Calibri"/>
      <family val="2"/>
      <scheme val="minor"/>
    </font>
    <font>
      <b/>
      <sz val="11"/>
      <color theme="1"/>
      <name val="Calibri"/>
      <family val="2"/>
      <scheme val="minor"/>
    </font>
    <font>
      <b/>
      <sz val="10"/>
      <color indexed="9"/>
      <name val="Verdana"/>
      <family val="2"/>
    </font>
    <font>
      <b/>
      <sz val="8"/>
      <color indexed="9"/>
      <name val="Verdana"/>
      <family val="2"/>
    </font>
    <font>
      <b/>
      <sz val="8"/>
      <color indexed="8"/>
      <name val="Verdana"/>
      <family val="2"/>
    </font>
    <font>
      <sz val="8"/>
      <color indexed="8"/>
      <name val="Verdana"/>
      <family val="2"/>
    </font>
    <font>
      <sz val="8"/>
      <name val="Verdana"/>
      <family val="2"/>
    </font>
    <font>
      <b/>
      <sz val="8"/>
      <name val="Verdana"/>
      <family val="2"/>
    </font>
    <font>
      <i/>
      <sz val="10"/>
      <name val="Arial"/>
      <family val="2"/>
    </font>
    <font>
      <u/>
      <sz val="10"/>
      <name val="Arial"/>
      <family val="2"/>
    </font>
    <font>
      <i/>
      <sz val="8"/>
      <color indexed="8"/>
      <name val="Verdana"/>
      <family val="2"/>
    </font>
    <font>
      <i/>
      <sz val="8"/>
      <name val="Verdana"/>
      <family val="2"/>
    </font>
  </fonts>
  <fills count="6">
    <fill>
      <patternFill patternType="none"/>
    </fill>
    <fill>
      <patternFill patternType="gray125"/>
    </fill>
    <fill>
      <patternFill patternType="solid">
        <fgColor theme="2" tint="-9.9978637043366805E-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8"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93">
    <xf numFmtId="0" fontId="0" fillId="0" borderId="0" xfId="0"/>
    <xf numFmtId="0" fontId="0" fillId="0" borderId="1" xfId="0" applyBorder="1"/>
    <xf numFmtId="0" fontId="2" fillId="3" borderId="2" xfId="0" applyFont="1" applyFill="1" applyBorder="1" applyAlignment="1" applyProtection="1">
      <alignment vertical="center"/>
    </xf>
    <xf numFmtId="0" fontId="0" fillId="3" borderId="3" xfId="0" applyFill="1" applyBorder="1" applyAlignment="1" applyProtection="1">
      <alignment vertical="center"/>
    </xf>
    <xf numFmtId="0" fontId="0" fillId="3" borderId="3" xfId="0" applyFill="1" applyBorder="1" applyAlignment="1" applyProtection="1">
      <alignment horizontal="left" vertical="center"/>
    </xf>
    <xf numFmtId="0" fontId="0" fillId="0" borderId="0" xfId="0" applyProtection="1"/>
    <xf numFmtId="0" fontId="0" fillId="0" borderId="0" xfId="0" applyAlignment="1" applyProtection="1">
      <alignment horizontal="left"/>
    </xf>
    <xf numFmtId="0" fontId="3" fillId="3" borderId="2" xfId="0" applyFont="1" applyFill="1" applyBorder="1" applyAlignment="1" applyProtection="1">
      <alignment vertical="center"/>
    </xf>
    <xf numFmtId="0" fontId="0" fillId="3" borderId="3" xfId="0" applyFill="1" applyBorder="1" applyProtection="1"/>
    <xf numFmtId="0" fontId="0" fillId="3" borderId="3" xfId="0" applyFill="1" applyBorder="1" applyAlignment="1" applyProtection="1">
      <alignment horizontal="left"/>
    </xf>
    <xf numFmtId="0" fontId="3" fillId="3" borderId="7" xfId="0" applyFont="1" applyFill="1" applyBorder="1" applyAlignment="1" applyProtection="1">
      <alignment vertical="center" wrapText="1"/>
    </xf>
    <xf numFmtId="0" fontId="3" fillId="3" borderId="10" xfId="0" applyFont="1" applyFill="1" applyBorder="1" applyAlignment="1" applyProtection="1">
      <alignment vertical="center" wrapText="1"/>
    </xf>
    <xf numFmtId="164" fontId="0" fillId="4" borderId="1" xfId="0" applyNumberFormat="1" applyFill="1" applyBorder="1"/>
    <xf numFmtId="164" fontId="0" fillId="0" borderId="1" xfId="0" applyNumberFormat="1" applyBorder="1"/>
    <xf numFmtId="0" fontId="5" fillId="5" borderId="3" xfId="0" applyFont="1" applyFill="1" applyBorder="1" applyAlignment="1" applyProtection="1">
      <alignment horizontal="left" vertical="top" wrapText="1"/>
    </xf>
    <xf numFmtId="164" fontId="4" fillId="5" borderId="4" xfId="0" applyNumberFormat="1" applyFont="1" applyFill="1" applyBorder="1" applyAlignment="1" applyProtection="1">
      <alignment horizontal="left" vertical="center"/>
    </xf>
    <xf numFmtId="0" fontId="5" fillId="0" borderId="11" xfId="0" applyFont="1" applyBorder="1" applyAlignment="1" applyProtection="1">
      <alignment horizontal="left" vertical="top" wrapText="1"/>
    </xf>
    <xf numFmtId="0" fontId="5" fillId="0" borderId="0" xfId="0" applyFont="1" applyBorder="1" applyAlignment="1" applyProtection="1">
      <alignment horizontal="left" vertical="top" wrapText="1"/>
    </xf>
    <xf numFmtId="0" fontId="5" fillId="0" borderId="12" xfId="0" applyFont="1" applyBorder="1" applyAlignment="1" applyProtection="1">
      <alignment horizontal="left" vertical="top"/>
    </xf>
    <xf numFmtId="0" fontId="5" fillId="0" borderId="0" xfId="0" applyFont="1" applyBorder="1" applyAlignment="1" applyProtection="1">
      <alignment horizontal="left" vertical="top"/>
    </xf>
    <xf numFmtId="0" fontId="5" fillId="0" borderId="11" xfId="0" applyFont="1" applyBorder="1" applyAlignment="1" applyProtection="1">
      <alignment horizontal="right" vertical="top" wrapText="1"/>
    </xf>
    <xf numFmtId="0" fontId="6" fillId="0" borderId="0" xfId="0" applyFont="1" applyProtection="1"/>
    <xf numFmtId="0" fontId="6" fillId="0" borderId="14" xfId="0" applyFont="1" applyBorder="1" applyAlignment="1" applyProtection="1"/>
    <xf numFmtId="0" fontId="6" fillId="0" borderId="14" xfId="0" applyFont="1" applyBorder="1" applyAlignment="1" applyProtection="1">
      <alignment horizontal="left"/>
    </xf>
    <xf numFmtId="0" fontId="0" fillId="4" borderId="13" xfId="0" applyFill="1" applyBorder="1" applyProtection="1">
      <protection locked="0"/>
    </xf>
    <xf numFmtId="0" fontId="0" fillId="4" borderId="13" xfId="0" applyFill="1" applyBorder="1" applyAlignment="1" applyProtection="1">
      <alignment horizontal="left"/>
      <protection locked="0"/>
    </xf>
    <xf numFmtId="0" fontId="9" fillId="4" borderId="13" xfId="0" applyFont="1" applyFill="1" applyBorder="1" applyProtection="1">
      <protection locked="0"/>
    </xf>
    <xf numFmtId="0" fontId="10" fillId="0" borderId="12" xfId="0" applyFont="1" applyBorder="1" applyProtection="1"/>
    <xf numFmtId="0" fontId="5" fillId="0" borderId="12" xfId="0" applyFont="1" applyBorder="1" applyProtection="1"/>
    <xf numFmtId="0" fontId="11" fillId="0" borderId="12" xfId="0" applyFont="1" applyBorder="1" applyProtection="1"/>
    <xf numFmtId="0" fontId="5" fillId="0" borderId="9" xfId="0" applyFont="1" applyBorder="1" applyAlignment="1" applyProtection="1">
      <alignment horizontal="left" vertical="top" wrapText="1"/>
    </xf>
    <xf numFmtId="0" fontId="5" fillId="0" borderId="15" xfId="0" applyFont="1" applyBorder="1" applyAlignment="1" applyProtection="1">
      <alignment horizontal="left" vertical="top" wrapText="1"/>
    </xf>
    <xf numFmtId="0" fontId="5" fillId="0" borderId="10" xfId="0" applyFont="1" applyBorder="1" applyAlignment="1" applyProtection="1">
      <alignment horizontal="left" vertical="top"/>
    </xf>
    <xf numFmtId="0" fontId="0" fillId="0" borderId="0" xfId="0" applyAlignment="1">
      <alignment horizontal="left"/>
    </xf>
    <xf numFmtId="0" fontId="0" fillId="0" borderId="1" xfId="0" applyBorder="1" applyAlignment="1">
      <alignment horizontal="left"/>
    </xf>
    <xf numFmtId="0" fontId="6" fillId="0" borderId="0" xfId="0" applyFont="1" applyAlignment="1" applyProtection="1">
      <alignment horizontal="left"/>
    </xf>
    <xf numFmtId="0" fontId="8" fillId="0" borderId="0" xfId="0" applyFont="1" applyAlignment="1" applyProtection="1">
      <alignment horizontal="left"/>
    </xf>
    <xf numFmtId="0" fontId="10" fillId="0" borderId="0" xfId="0" applyFont="1" applyAlignment="1" applyProtection="1">
      <alignment horizontal="left"/>
    </xf>
    <xf numFmtId="0" fontId="5" fillId="0" borderId="0" xfId="0" applyFont="1" applyAlignment="1" applyProtection="1">
      <alignment horizontal="left"/>
    </xf>
    <xf numFmtId="0" fontId="11" fillId="0" borderId="0" xfId="0" applyFont="1" applyAlignment="1" applyProtection="1">
      <alignment horizontal="left"/>
    </xf>
    <xf numFmtId="0" fontId="6" fillId="0" borderId="7" xfId="0" applyFont="1" applyBorder="1" applyAlignment="1" applyProtection="1">
      <alignment horizontal="left" vertical="top"/>
    </xf>
    <xf numFmtId="0" fontId="8" fillId="0" borderId="12" xfId="0" applyFont="1" applyBorder="1" applyProtection="1"/>
    <xf numFmtId="0" fontId="0" fillId="0" borderId="16" xfId="0" applyBorder="1"/>
    <xf numFmtId="164" fontId="0" fillId="0" borderId="17" xfId="0" applyNumberFormat="1" applyBorder="1"/>
    <xf numFmtId="0" fontId="0" fillId="0" borderId="18" xfId="0" applyBorder="1"/>
    <xf numFmtId="0" fontId="0" fillId="0" borderId="19" xfId="0" applyBorder="1"/>
    <xf numFmtId="0" fontId="0" fillId="0" borderId="19" xfId="0" applyBorder="1" applyAlignment="1">
      <alignment horizontal="left"/>
    </xf>
    <xf numFmtId="164" fontId="0" fillId="4" borderId="19" xfId="0" applyNumberFormat="1" applyFill="1" applyBorder="1"/>
    <xf numFmtId="164" fontId="0" fillId="0" borderId="20" xfId="0" applyNumberFormat="1" applyBorder="1"/>
    <xf numFmtId="0" fontId="0" fillId="2" borderId="21" xfId="0" applyFill="1" applyBorder="1"/>
    <xf numFmtId="0" fontId="1" fillId="2" borderId="22" xfId="0" applyFont="1" applyFill="1" applyBorder="1"/>
    <xf numFmtId="0" fontId="0" fillId="2" borderId="22" xfId="0" applyFill="1" applyBorder="1"/>
    <xf numFmtId="0" fontId="0" fillId="2" borderId="22" xfId="0" applyFill="1" applyBorder="1" applyAlignment="1">
      <alignment horizontal="left"/>
    </xf>
    <xf numFmtId="0" fontId="0" fillId="2" borderId="23" xfId="0" applyFill="1" applyBorder="1"/>
    <xf numFmtId="0" fontId="0" fillId="0" borderId="24" xfId="0" applyBorder="1"/>
    <xf numFmtId="0" fontId="0" fillId="0" borderId="25" xfId="0" applyBorder="1"/>
    <xf numFmtId="0" fontId="0" fillId="0" borderId="25" xfId="0" applyBorder="1" applyAlignment="1">
      <alignment horizontal="left"/>
    </xf>
    <xf numFmtId="164" fontId="0" fillId="0" borderId="25" xfId="0" applyNumberFormat="1" applyBorder="1"/>
    <xf numFmtId="164" fontId="0" fillId="0" borderId="26" xfId="0" applyNumberFormat="1" applyBorder="1"/>
    <xf numFmtId="164" fontId="0" fillId="0" borderId="19" xfId="0" applyNumberFormat="1" applyBorder="1"/>
    <xf numFmtId="164" fontId="0" fillId="2" borderId="22" xfId="0" applyNumberFormat="1" applyFill="1" applyBorder="1"/>
    <xf numFmtId="164" fontId="0" fillId="2" borderId="23" xfId="0" applyNumberFormat="1" applyFill="1" applyBorder="1"/>
    <xf numFmtId="0" fontId="1" fillId="2" borderId="21" xfId="0" applyFont="1" applyFill="1" applyBorder="1"/>
    <xf numFmtId="0" fontId="0" fillId="0" borderId="28" xfId="0" applyBorder="1"/>
    <xf numFmtId="164" fontId="0" fillId="0" borderId="28" xfId="0" applyNumberFormat="1" applyBorder="1"/>
    <xf numFmtId="164" fontId="0" fillId="0" borderId="29" xfId="0" applyNumberFormat="1" applyBorder="1"/>
    <xf numFmtId="0" fontId="0" fillId="0" borderId="30" xfId="0" applyFill="1" applyBorder="1"/>
    <xf numFmtId="0" fontId="0" fillId="0" borderId="30" xfId="0" applyBorder="1"/>
    <xf numFmtId="0" fontId="0" fillId="0" borderId="30" xfId="0" applyBorder="1" applyAlignment="1">
      <alignment horizontal="left"/>
    </xf>
    <xf numFmtId="164" fontId="0" fillId="4" borderId="30" xfId="0" applyNumberFormat="1" applyFill="1" applyBorder="1"/>
    <xf numFmtId="164" fontId="0" fillId="0" borderId="31" xfId="0" applyNumberFormat="1" applyBorder="1"/>
    <xf numFmtId="0" fontId="1" fillId="2" borderId="27" xfId="0" applyFont="1" applyFill="1" applyBorder="1"/>
    <xf numFmtId="0" fontId="0" fillId="0" borderId="16" xfId="0" applyBorder="1" applyAlignment="1">
      <alignment horizontal="left"/>
    </xf>
    <xf numFmtId="0" fontId="0" fillId="0" borderId="32" xfId="0" applyBorder="1" applyAlignment="1">
      <alignment horizontal="left"/>
    </xf>
    <xf numFmtId="164" fontId="0" fillId="4" borderId="25" xfId="0" applyNumberFormat="1" applyFill="1" applyBorder="1"/>
    <xf numFmtId="0" fontId="0" fillId="0" borderId="33" xfId="0" applyBorder="1"/>
    <xf numFmtId="0" fontId="0" fillId="0" borderId="34" xfId="0" applyBorder="1"/>
    <xf numFmtId="0" fontId="0" fillId="0" borderId="34" xfId="0" applyBorder="1" applyAlignment="1">
      <alignment horizontal="left"/>
    </xf>
    <xf numFmtId="164" fontId="0" fillId="0" borderId="34" xfId="0" applyNumberFormat="1" applyBorder="1"/>
    <xf numFmtId="164" fontId="0" fillId="0" borderId="35" xfId="0" applyNumberFormat="1" applyBorder="1"/>
    <xf numFmtId="0" fontId="6" fillId="4" borderId="13" xfId="0" applyFont="1" applyFill="1" applyBorder="1" applyAlignment="1" applyProtection="1">
      <protection locked="0"/>
    </xf>
    <xf numFmtId="0" fontId="0" fillId="4" borderId="13" xfId="0" applyFill="1" applyBorder="1" applyAlignment="1" applyProtection="1">
      <protection locked="0"/>
    </xf>
    <xf numFmtId="0" fontId="3" fillId="3" borderId="6" xfId="0" applyFont="1" applyFill="1" applyBorder="1" applyAlignment="1" applyProtection="1">
      <alignment vertical="center" wrapText="1"/>
    </xf>
    <xf numFmtId="0" fontId="3" fillId="3" borderId="9" xfId="0" applyFont="1" applyFill="1" applyBorder="1" applyAlignment="1" applyProtection="1">
      <alignment vertical="center" wrapText="1"/>
    </xf>
    <xf numFmtId="0" fontId="3" fillId="3" borderId="5" xfId="0" applyFont="1" applyFill="1" applyBorder="1" applyAlignment="1" applyProtection="1">
      <alignment vertical="center" wrapText="1"/>
    </xf>
    <xf numFmtId="0" fontId="3" fillId="3" borderId="8" xfId="0" applyFont="1" applyFill="1" applyBorder="1" applyAlignment="1" applyProtection="1">
      <alignment vertical="center" wrapText="1"/>
    </xf>
    <xf numFmtId="0" fontId="3" fillId="3" borderId="5"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4" fillId="5" borderId="2" xfId="0" applyFont="1" applyFill="1" applyBorder="1" applyAlignment="1" applyProtection="1">
      <alignment horizontal="left" vertical="center" wrapText="1"/>
    </xf>
    <xf numFmtId="0" fontId="0" fillId="5" borderId="3" xfId="0" applyFill="1" applyBorder="1" applyAlignment="1" applyProtection="1">
      <alignment horizontal="left" vertical="center" wrapText="1"/>
    </xf>
    <xf numFmtId="164" fontId="7" fillId="4" borderId="13" xfId="0" applyNumberFormat="1" applyFont="1" applyFill="1" applyBorder="1" applyAlignment="1" applyProtection="1"/>
    <xf numFmtId="49" fontId="6" fillId="4" borderId="13" xfId="0" applyNumberFormat="1" applyFont="1" applyFill="1" applyBorder="1" applyAlignment="1" applyProtection="1">
      <protection locked="0"/>
    </xf>
    <xf numFmtId="0" fontId="0" fillId="4" borderId="13" xfId="0" applyFill="1" applyBorder="1" applyAlignment="1" applyProtection="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19051</xdr:colOff>
      <xdr:row>200</xdr:row>
      <xdr:rowOff>28576</xdr:rowOff>
    </xdr:from>
    <xdr:to>
      <xdr:col>5</xdr:col>
      <xdr:colOff>1028701</xdr:colOff>
      <xdr:row>204</xdr:row>
      <xdr:rowOff>180976</xdr:rowOff>
    </xdr:to>
    <xdr:sp macro="" textlink="">
      <xdr:nvSpPr>
        <xdr:cNvPr id="9" name="Text Box 3"/>
        <xdr:cNvSpPr txBox="1">
          <a:spLocks noChangeArrowheads="1"/>
        </xdr:cNvSpPr>
      </xdr:nvSpPr>
      <xdr:spPr bwMode="auto">
        <a:xfrm>
          <a:off x="1638301" y="6162676"/>
          <a:ext cx="4829175" cy="914400"/>
        </a:xfrm>
        <a:prstGeom prst="rect">
          <a:avLst/>
        </a:prstGeom>
        <a:solidFill>
          <a:srgbClr val="FFFFFF"/>
        </a:solidFill>
        <a:ln>
          <a:noFill/>
        </a:ln>
        <a:extLst/>
      </xdr:spPr>
      <xdr:txBody>
        <a:bodyPr vertOverflow="clip" wrap="square" lIns="27432" tIns="22860" rIns="0" bIns="0" anchor="t" upright="1"/>
        <a:lstStyle/>
        <a:p>
          <a:pPr algn="l" rtl="0">
            <a:defRPr sz="1000"/>
          </a:pPr>
          <a:r>
            <a:rPr lang="nl-NL" sz="8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In geval van een inschrijving door een samenwerkingsverband van ondernemers wijzen de inschrijvers de hieronder genoemde inschrijver aan als gemachtigde om hen in alle zaken in het kader van de aanbestedingsprocedure en de uitvoering van de opdracht te vertegenwoordigen.</a:t>
          </a:r>
        </a:p>
        <a:p>
          <a:pPr algn="l" rtl="0">
            <a:defRPr sz="1000"/>
          </a:pPr>
          <a:r>
            <a:rPr lang="nl-NL" sz="800" b="0" i="0" u="none" strike="noStrike" baseline="0">
              <a:solidFill>
                <a:srgbClr val="000000"/>
              </a:solidFill>
              <a:latin typeface="Verdana" panose="020B0604030504040204" pitchFamily="34" charset="0"/>
              <a:ea typeface="Verdana" panose="020B0604030504040204" pitchFamily="34" charset="0"/>
              <a:cs typeface="Verdana" panose="020B0604030504040204" pitchFamily="34" charset="0"/>
            </a:rPr>
            <a:t>De inschrijver verklaart deze inschrijving te doen overeenkomstig de bepalingen van het Aanbestedingsreglement 2016 en met inachtneming van de bepalingen en de gegevens zoals deze zijn omschreven in de voor de inschrijving relevante stukken.</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16"/>
  <sheetViews>
    <sheetView tabSelected="1" topLeftCell="A98" workbookViewId="0">
      <selection activeCell="H191" sqref="H191"/>
    </sheetView>
  </sheetViews>
  <sheetFormatPr defaultRowHeight="15" x14ac:dyDescent="0.25"/>
  <cols>
    <col min="1" max="1" width="12.5703125" customWidth="1"/>
    <col min="2" max="2" width="68" customWidth="1"/>
    <col min="3" max="3" width="10.7109375" customWidth="1"/>
    <col min="4" max="4" width="14.5703125" style="33" customWidth="1"/>
    <col min="5" max="5" width="14.42578125" customWidth="1"/>
    <col min="6" max="6" width="21.28515625" customWidth="1"/>
  </cols>
  <sheetData>
    <row r="1" spans="1:6" ht="21.75" customHeight="1" thickBot="1" x14ac:dyDescent="0.3">
      <c r="A1" s="2" t="s">
        <v>358</v>
      </c>
      <c r="B1" s="3"/>
      <c r="C1" s="3"/>
      <c r="D1" s="4"/>
      <c r="E1" s="4"/>
      <c r="F1" s="3"/>
    </row>
    <row r="2" spans="1:6" ht="15.75" thickBot="1" x14ac:dyDescent="0.3">
      <c r="A2" s="5"/>
      <c r="B2" s="5"/>
      <c r="C2" s="5"/>
      <c r="D2" s="6"/>
      <c r="E2" s="6"/>
      <c r="F2" s="5"/>
    </row>
    <row r="3" spans="1:6" ht="15.75" thickBot="1" x14ac:dyDescent="0.3">
      <c r="A3" s="7" t="s">
        <v>334</v>
      </c>
      <c r="B3" s="8"/>
      <c r="C3" s="8"/>
      <c r="D3" s="9"/>
      <c r="E3" s="9"/>
      <c r="F3" s="8"/>
    </row>
    <row r="4" spans="1:6" ht="15.75" thickBot="1" x14ac:dyDescent="0.3">
      <c r="A4" s="5"/>
      <c r="B4" s="5"/>
      <c r="C4" s="5"/>
      <c r="D4" s="6"/>
      <c r="E4" s="6"/>
      <c r="F4" s="5"/>
    </row>
    <row r="5" spans="1:6" ht="21" customHeight="1" x14ac:dyDescent="0.25">
      <c r="A5" s="84" t="s">
        <v>328</v>
      </c>
      <c r="B5" s="82" t="s">
        <v>335</v>
      </c>
      <c r="C5" s="84" t="s">
        <v>329</v>
      </c>
      <c r="D5" s="86" t="s">
        <v>330</v>
      </c>
      <c r="E5" s="84" t="s">
        <v>331</v>
      </c>
      <c r="F5" s="10" t="s">
        <v>332</v>
      </c>
    </row>
    <row r="6" spans="1:6" ht="15.75" thickBot="1" x14ac:dyDescent="0.3">
      <c r="A6" s="85"/>
      <c r="B6" s="83"/>
      <c r="C6" s="85"/>
      <c r="D6" s="87"/>
      <c r="E6" s="85"/>
      <c r="F6" s="11" t="s">
        <v>333</v>
      </c>
    </row>
    <row r="7" spans="1:6" ht="15.75" thickBot="1" x14ac:dyDescent="0.3"/>
    <row r="8" spans="1:6" ht="15.75" thickBot="1" x14ac:dyDescent="0.3">
      <c r="A8" s="49" t="s">
        <v>0</v>
      </c>
      <c r="B8" s="50" t="s">
        <v>1</v>
      </c>
      <c r="C8" s="51" t="s">
        <v>2</v>
      </c>
      <c r="D8" s="52"/>
      <c r="E8" s="51"/>
      <c r="F8" s="53"/>
    </row>
    <row r="9" spans="1:6" x14ac:dyDescent="0.25">
      <c r="A9" s="44" t="s">
        <v>3</v>
      </c>
      <c r="B9" s="45" t="s">
        <v>4</v>
      </c>
      <c r="C9" s="45" t="s">
        <v>357</v>
      </c>
      <c r="D9" s="46">
        <v>1</v>
      </c>
      <c r="E9" s="47">
        <v>0</v>
      </c>
      <c r="F9" s="48">
        <f>D9*E9</f>
        <v>0</v>
      </c>
    </row>
    <row r="10" spans="1:6" x14ac:dyDescent="0.25">
      <c r="A10" s="42" t="s">
        <v>6</v>
      </c>
      <c r="B10" s="1" t="s">
        <v>7</v>
      </c>
      <c r="C10" s="45" t="s">
        <v>357</v>
      </c>
      <c r="D10" s="34">
        <v>1</v>
      </c>
      <c r="E10" s="12">
        <v>0</v>
      </c>
      <c r="F10" s="43">
        <f t="shared" ref="F10:F16" si="0">D10*E10</f>
        <v>0</v>
      </c>
    </row>
    <row r="11" spans="1:6" x14ac:dyDescent="0.25">
      <c r="A11" s="42" t="s">
        <v>8</v>
      </c>
      <c r="B11" s="1" t="s">
        <v>9</v>
      </c>
      <c r="C11" s="45" t="s">
        <v>357</v>
      </c>
      <c r="D11" s="34">
        <v>1</v>
      </c>
      <c r="E11" s="12">
        <v>0</v>
      </c>
      <c r="F11" s="43">
        <f t="shared" si="0"/>
        <v>0</v>
      </c>
    </row>
    <row r="12" spans="1:6" x14ac:dyDescent="0.25">
      <c r="A12" s="42" t="s">
        <v>10</v>
      </c>
      <c r="B12" s="1" t="s">
        <v>11</v>
      </c>
      <c r="C12" s="45" t="s">
        <v>357</v>
      </c>
      <c r="D12" s="34">
        <v>1</v>
      </c>
      <c r="E12" s="12">
        <v>0</v>
      </c>
      <c r="F12" s="43">
        <f t="shared" si="0"/>
        <v>0</v>
      </c>
    </row>
    <row r="13" spans="1:6" x14ac:dyDescent="0.25">
      <c r="A13" s="42" t="s">
        <v>12</v>
      </c>
      <c r="B13" s="1" t="s">
        <v>13</v>
      </c>
      <c r="C13" s="45" t="s">
        <v>357</v>
      </c>
      <c r="D13" s="34">
        <v>1</v>
      </c>
      <c r="E13" s="12">
        <v>0</v>
      </c>
      <c r="F13" s="43">
        <f t="shared" si="0"/>
        <v>0</v>
      </c>
    </row>
    <row r="14" spans="1:6" x14ac:dyDescent="0.25">
      <c r="A14" s="42" t="s">
        <v>14</v>
      </c>
      <c r="B14" s="1" t="s">
        <v>353</v>
      </c>
      <c r="C14" s="45" t="s">
        <v>357</v>
      </c>
      <c r="D14" s="34">
        <v>1</v>
      </c>
      <c r="E14" s="12">
        <v>0</v>
      </c>
      <c r="F14" s="43">
        <f t="shared" si="0"/>
        <v>0</v>
      </c>
    </row>
    <row r="15" spans="1:6" x14ac:dyDescent="0.25">
      <c r="A15" s="42" t="s">
        <v>15</v>
      </c>
      <c r="B15" s="1" t="s">
        <v>354</v>
      </c>
      <c r="C15" s="45" t="s">
        <v>357</v>
      </c>
      <c r="D15" s="34">
        <v>1</v>
      </c>
      <c r="E15" s="12">
        <v>0</v>
      </c>
      <c r="F15" s="43">
        <f t="shared" si="0"/>
        <v>0</v>
      </c>
    </row>
    <row r="16" spans="1:6" x14ac:dyDescent="0.25">
      <c r="A16" s="42" t="s">
        <v>16</v>
      </c>
      <c r="B16" s="1" t="s">
        <v>17</v>
      </c>
      <c r="C16" s="45" t="s">
        <v>357</v>
      </c>
      <c r="D16" s="34">
        <v>1</v>
      </c>
      <c r="E16" s="12">
        <v>0</v>
      </c>
      <c r="F16" s="43">
        <f t="shared" si="0"/>
        <v>0</v>
      </c>
    </row>
    <row r="17" spans="1:6" ht="15.75" thickBot="1" x14ac:dyDescent="0.3">
      <c r="A17" s="54"/>
      <c r="B17" s="55"/>
      <c r="C17" s="55"/>
      <c r="D17" s="56"/>
      <c r="E17" s="57"/>
      <c r="F17" s="58"/>
    </row>
    <row r="18" spans="1:6" ht="15.75" thickBot="1" x14ac:dyDescent="0.3">
      <c r="A18" s="49" t="s">
        <v>18</v>
      </c>
      <c r="B18" s="50" t="s">
        <v>19</v>
      </c>
      <c r="C18" s="51" t="s">
        <v>2</v>
      </c>
      <c r="D18" s="52"/>
      <c r="E18" s="60"/>
      <c r="F18" s="61"/>
    </row>
    <row r="19" spans="1:6" x14ac:dyDescent="0.25">
      <c r="A19" s="44" t="s">
        <v>20</v>
      </c>
      <c r="B19" s="45" t="s">
        <v>21</v>
      </c>
      <c r="C19" s="45" t="s">
        <v>2</v>
      </c>
      <c r="D19" s="46"/>
      <c r="E19" s="59"/>
      <c r="F19" s="48"/>
    </row>
    <row r="20" spans="1:6" x14ac:dyDescent="0.25">
      <c r="A20" s="42" t="s">
        <v>22</v>
      </c>
      <c r="B20" s="1" t="s">
        <v>23</v>
      </c>
      <c r="C20" s="1" t="s">
        <v>5</v>
      </c>
      <c r="D20" s="34">
        <v>1</v>
      </c>
      <c r="E20" s="12">
        <v>0</v>
      </c>
      <c r="F20" s="43">
        <f>D20*E20</f>
        <v>0</v>
      </c>
    </row>
    <row r="21" spans="1:6" x14ac:dyDescent="0.25">
      <c r="A21" s="42" t="s">
        <v>24</v>
      </c>
      <c r="B21" s="1" t="s">
        <v>25</v>
      </c>
      <c r="C21" s="1" t="s">
        <v>26</v>
      </c>
      <c r="D21" s="34">
        <v>18</v>
      </c>
      <c r="E21" s="12">
        <v>0</v>
      </c>
      <c r="F21" s="43">
        <f t="shared" ref="F21:F84" si="1">D21*E21</f>
        <v>0</v>
      </c>
    </row>
    <row r="22" spans="1:6" x14ac:dyDescent="0.25">
      <c r="A22" s="42" t="s">
        <v>27</v>
      </c>
      <c r="B22" s="1" t="s">
        <v>28</v>
      </c>
      <c r="C22" s="1" t="s">
        <v>29</v>
      </c>
      <c r="D22" s="34">
        <v>5</v>
      </c>
      <c r="E22" s="12">
        <v>0</v>
      </c>
      <c r="F22" s="43">
        <f t="shared" si="1"/>
        <v>0</v>
      </c>
    </row>
    <row r="23" spans="1:6" x14ac:dyDescent="0.25">
      <c r="A23" s="42" t="s">
        <v>30</v>
      </c>
      <c r="B23" s="1" t="s">
        <v>31</v>
      </c>
      <c r="C23" s="1" t="s">
        <v>5</v>
      </c>
      <c r="D23" s="34">
        <v>1</v>
      </c>
      <c r="E23" s="12">
        <v>0</v>
      </c>
      <c r="F23" s="43">
        <f t="shared" si="1"/>
        <v>0</v>
      </c>
    </row>
    <row r="24" spans="1:6" x14ac:dyDescent="0.25">
      <c r="A24" s="42" t="s">
        <v>32</v>
      </c>
      <c r="B24" s="1" t="s">
        <v>33</v>
      </c>
      <c r="C24" s="1" t="s">
        <v>2</v>
      </c>
      <c r="D24" s="34"/>
      <c r="E24" s="13"/>
      <c r="F24" s="43"/>
    </row>
    <row r="25" spans="1:6" x14ac:dyDescent="0.25">
      <c r="A25" s="42" t="s">
        <v>34</v>
      </c>
      <c r="B25" s="1" t="s">
        <v>35</v>
      </c>
      <c r="C25" s="1" t="s">
        <v>5</v>
      </c>
      <c r="D25" s="34">
        <v>1</v>
      </c>
      <c r="E25" s="12">
        <v>0</v>
      </c>
      <c r="F25" s="43">
        <f t="shared" si="1"/>
        <v>0</v>
      </c>
    </row>
    <row r="26" spans="1:6" x14ac:dyDescent="0.25">
      <c r="A26" s="42" t="s">
        <v>36</v>
      </c>
      <c r="B26" s="1" t="s">
        <v>37</v>
      </c>
      <c r="C26" s="1" t="s">
        <v>38</v>
      </c>
      <c r="D26" s="34">
        <v>620</v>
      </c>
      <c r="E26" s="12">
        <v>0</v>
      </c>
      <c r="F26" s="43">
        <f t="shared" si="1"/>
        <v>0</v>
      </c>
    </row>
    <row r="27" spans="1:6" x14ac:dyDescent="0.25">
      <c r="A27" s="42" t="s">
        <v>39</v>
      </c>
      <c r="B27" s="1" t="s">
        <v>40</v>
      </c>
      <c r="C27" s="1" t="s">
        <v>38</v>
      </c>
      <c r="D27" s="34">
        <v>565</v>
      </c>
      <c r="E27" s="12">
        <v>0</v>
      </c>
      <c r="F27" s="43">
        <f t="shared" si="1"/>
        <v>0</v>
      </c>
    </row>
    <row r="28" spans="1:6" x14ac:dyDescent="0.25">
      <c r="A28" s="42" t="s">
        <v>41</v>
      </c>
      <c r="B28" s="1" t="s">
        <v>42</v>
      </c>
      <c r="C28" s="1" t="s">
        <v>38</v>
      </c>
      <c r="D28" s="34">
        <v>225</v>
      </c>
      <c r="E28" s="12">
        <v>0</v>
      </c>
      <c r="F28" s="43">
        <f t="shared" si="1"/>
        <v>0</v>
      </c>
    </row>
    <row r="29" spans="1:6" x14ac:dyDescent="0.25">
      <c r="A29" s="42" t="s">
        <v>43</v>
      </c>
      <c r="B29" s="1" t="s">
        <v>44</v>
      </c>
      <c r="C29" s="1" t="s">
        <v>38</v>
      </c>
      <c r="D29" s="34">
        <v>208</v>
      </c>
      <c r="E29" s="12">
        <v>0</v>
      </c>
      <c r="F29" s="43">
        <f t="shared" si="1"/>
        <v>0</v>
      </c>
    </row>
    <row r="30" spans="1:6" x14ac:dyDescent="0.25">
      <c r="A30" s="42" t="s">
        <v>45</v>
      </c>
      <c r="B30" s="1" t="s">
        <v>46</v>
      </c>
      <c r="C30" s="1" t="s">
        <v>2</v>
      </c>
      <c r="D30" s="34"/>
      <c r="E30" s="13"/>
      <c r="F30" s="43"/>
    </row>
    <row r="31" spans="1:6" x14ac:dyDescent="0.25">
      <c r="A31" s="42" t="s">
        <v>47</v>
      </c>
      <c r="B31" s="1" t="s">
        <v>48</v>
      </c>
      <c r="C31" s="1" t="s">
        <v>5</v>
      </c>
      <c r="D31" s="34">
        <v>1</v>
      </c>
      <c r="E31" s="12">
        <v>0</v>
      </c>
      <c r="F31" s="43">
        <f t="shared" si="1"/>
        <v>0</v>
      </c>
    </row>
    <row r="32" spans="1:6" x14ac:dyDescent="0.25">
      <c r="A32" s="42" t="s">
        <v>49</v>
      </c>
      <c r="B32" s="1" t="s">
        <v>50</v>
      </c>
      <c r="C32" s="1" t="s">
        <v>38</v>
      </c>
      <c r="D32" s="34">
        <v>620</v>
      </c>
      <c r="E32" s="12">
        <v>0</v>
      </c>
      <c r="F32" s="43">
        <f t="shared" si="1"/>
        <v>0</v>
      </c>
    </row>
    <row r="33" spans="1:6" x14ac:dyDescent="0.25">
      <c r="A33" s="42" t="s">
        <v>51</v>
      </c>
      <c r="B33" s="1" t="s">
        <v>52</v>
      </c>
      <c r="C33" s="1" t="s">
        <v>38</v>
      </c>
      <c r="D33" s="34">
        <v>565</v>
      </c>
      <c r="E33" s="12">
        <v>0</v>
      </c>
      <c r="F33" s="43">
        <f t="shared" si="1"/>
        <v>0</v>
      </c>
    </row>
    <row r="34" spans="1:6" x14ac:dyDescent="0.25">
      <c r="A34" s="42" t="s">
        <v>53</v>
      </c>
      <c r="B34" s="1" t="s">
        <v>54</v>
      </c>
      <c r="C34" s="1" t="s">
        <v>38</v>
      </c>
      <c r="D34" s="34">
        <v>225</v>
      </c>
      <c r="E34" s="12">
        <v>0</v>
      </c>
      <c r="F34" s="43">
        <f t="shared" si="1"/>
        <v>0</v>
      </c>
    </row>
    <row r="35" spans="1:6" x14ac:dyDescent="0.25">
      <c r="A35" s="42" t="s">
        <v>55</v>
      </c>
      <c r="B35" s="1" t="s">
        <v>56</v>
      </c>
      <c r="C35" s="1" t="s">
        <v>38</v>
      </c>
      <c r="D35" s="34">
        <v>144</v>
      </c>
      <c r="E35" s="12">
        <v>0</v>
      </c>
      <c r="F35" s="43">
        <f t="shared" si="1"/>
        <v>0</v>
      </c>
    </row>
    <row r="36" spans="1:6" x14ac:dyDescent="0.25">
      <c r="A36" s="42" t="s">
        <v>57</v>
      </c>
      <c r="B36" s="1" t="s">
        <v>58</v>
      </c>
      <c r="C36" s="1" t="s">
        <v>2</v>
      </c>
      <c r="D36" s="34"/>
      <c r="E36" s="13"/>
      <c r="F36" s="43"/>
    </row>
    <row r="37" spans="1:6" x14ac:dyDescent="0.25">
      <c r="A37" s="42" t="s">
        <v>59</v>
      </c>
      <c r="B37" s="1" t="s">
        <v>60</v>
      </c>
      <c r="C37" s="1" t="s">
        <v>5</v>
      </c>
      <c r="D37" s="34">
        <v>1</v>
      </c>
      <c r="E37" s="12">
        <v>0</v>
      </c>
      <c r="F37" s="43">
        <f t="shared" si="1"/>
        <v>0</v>
      </c>
    </row>
    <row r="38" spans="1:6" x14ac:dyDescent="0.25">
      <c r="A38" s="42" t="s">
        <v>61</v>
      </c>
      <c r="B38" s="1" t="s">
        <v>62</v>
      </c>
      <c r="C38" s="1" t="s">
        <v>26</v>
      </c>
      <c r="D38" s="34">
        <v>480</v>
      </c>
      <c r="E38" s="12">
        <v>0</v>
      </c>
      <c r="F38" s="43">
        <f t="shared" si="1"/>
        <v>0</v>
      </c>
    </row>
    <row r="39" spans="1:6" x14ac:dyDescent="0.25">
      <c r="A39" s="42" t="s">
        <v>63</v>
      </c>
      <c r="B39" s="1" t="s">
        <v>64</v>
      </c>
      <c r="C39" s="1" t="s">
        <v>38</v>
      </c>
      <c r="D39" s="34">
        <v>144</v>
      </c>
      <c r="E39" s="12">
        <v>0</v>
      </c>
      <c r="F39" s="43">
        <f t="shared" si="1"/>
        <v>0</v>
      </c>
    </row>
    <row r="40" spans="1:6" x14ac:dyDescent="0.25">
      <c r="A40" s="42" t="s">
        <v>65</v>
      </c>
      <c r="B40" s="1" t="s">
        <v>66</v>
      </c>
      <c r="C40" s="1" t="s">
        <v>38</v>
      </c>
      <c r="D40" s="34">
        <v>350</v>
      </c>
      <c r="E40" s="12">
        <v>0</v>
      </c>
      <c r="F40" s="43">
        <f t="shared" si="1"/>
        <v>0</v>
      </c>
    </row>
    <row r="41" spans="1:6" x14ac:dyDescent="0.25">
      <c r="A41" s="42" t="s">
        <v>67</v>
      </c>
      <c r="B41" s="1" t="s">
        <v>68</v>
      </c>
      <c r="C41" s="1" t="s">
        <v>38</v>
      </c>
      <c r="D41" s="34">
        <v>8</v>
      </c>
      <c r="E41" s="12">
        <v>0</v>
      </c>
      <c r="F41" s="43">
        <f t="shared" si="1"/>
        <v>0</v>
      </c>
    </row>
    <row r="42" spans="1:6" x14ac:dyDescent="0.25">
      <c r="A42" s="42" t="s">
        <v>69</v>
      </c>
      <c r="B42" s="1" t="s">
        <v>70</v>
      </c>
      <c r="C42" s="1" t="s">
        <v>38</v>
      </c>
      <c r="D42" s="34">
        <v>620</v>
      </c>
      <c r="E42" s="12">
        <v>0</v>
      </c>
      <c r="F42" s="43">
        <f t="shared" si="1"/>
        <v>0</v>
      </c>
    </row>
    <row r="43" spans="1:6" ht="15.75" thickBot="1" x14ac:dyDescent="0.3">
      <c r="A43" s="54"/>
      <c r="B43" s="55"/>
      <c r="C43" s="55"/>
      <c r="D43" s="56"/>
      <c r="E43" s="57"/>
      <c r="F43" s="58"/>
    </row>
    <row r="44" spans="1:6" ht="15.75" thickBot="1" x14ac:dyDescent="0.3">
      <c r="A44" s="49" t="s">
        <v>71</v>
      </c>
      <c r="B44" s="50" t="s">
        <v>72</v>
      </c>
      <c r="C44" s="51" t="s">
        <v>2</v>
      </c>
      <c r="D44" s="52"/>
      <c r="E44" s="60"/>
      <c r="F44" s="61"/>
    </row>
    <row r="45" spans="1:6" x14ac:dyDescent="0.25">
      <c r="A45" s="44" t="s">
        <v>73</v>
      </c>
      <c r="B45" s="45" t="s">
        <v>74</v>
      </c>
      <c r="C45" s="45" t="s">
        <v>2</v>
      </c>
      <c r="D45" s="46"/>
      <c r="E45" s="59"/>
      <c r="F45" s="48"/>
    </row>
    <row r="46" spans="1:6" x14ac:dyDescent="0.25">
      <c r="A46" s="42" t="s">
        <v>75</v>
      </c>
      <c r="B46" s="1" t="s">
        <v>76</v>
      </c>
      <c r="C46" s="1" t="s">
        <v>5</v>
      </c>
      <c r="D46" s="34">
        <v>1</v>
      </c>
      <c r="E46" s="12">
        <v>0</v>
      </c>
      <c r="F46" s="43">
        <f t="shared" si="1"/>
        <v>0</v>
      </c>
    </row>
    <row r="47" spans="1:6" x14ac:dyDescent="0.25">
      <c r="A47" s="42" t="s">
        <v>77</v>
      </c>
      <c r="B47" s="1" t="s">
        <v>78</v>
      </c>
      <c r="C47" s="1" t="s">
        <v>2</v>
      </c>
      <c r="D47" s="34"/>
      <c r="E47" s="13"/>
      <c r="F47" s="43"/>
    </row>
    <row r="48" spans="1:6" x14ac:dyDescent="0.25">
      <c r="A48" s="42" t="s">
        <v>79</v>
      </c>
      <c r="B48" s="1" t="s">
        <v>80</v>
      </c>
      <c r="C48" s="1" t="s">
        <v>2</v>
      </c>
      <c r="D48" s="34"/>
      <c r="E48" s="13"/>
      <c r="F48" s="43"/>
    </row>
    <row r="49" spans="1:6" x14ac:dyDescent="0.25">
      <c r="A49" s="42" t="s">
        <v>81</v>
      </c>
      <c r="B49" s="1" t="s">
        <v>82</v>
      </c>
      <c r="C49" s="1" t="s">
        <v>5</v>
      </c>
      <c r="D49" s="34">
        <v>1</v>
      </c>
      <c r="E49" s="12">
        <v>0</v>
      </c>
      <c r="F49" s="43">
        <f t="shared" si="1"/>
        <v>0</v>
      </c>
    </row>
    <row r="50" spans="1:6" x14ac:dyDescent="0.25">
      <c r="A50" s="42" t="s">
        <v>83</v>
      </c>
      <c r="B50" s="1" t="s">
        <v>84</v>
      </c>
      <c r="C50" s="1" t="s">
        <v>2</v>
      </c>
      <c r="D50" s="34"/>
      <c r="E50" s="13"/>
      <c r="F50" s="43"/>
    </row>
    <row r="51" spans="1:6" x14ac:dyDescent="0.25">
      <c r="A51" s="42" t="s">
        <v>85</v>
      </c>
      <c r="B51" s="1" t="s">
        <v>86</v>
      </c>
      <c r="C51" s="1" t="s">
        <v>5</v>
      </c>
      <c r="D51" s="34">
        <v>1</v>
      </c>
      <c r="E51" s="12">
        <v>0</v>
      </c>
      <c r="F51" s="43">
        <f t="shared" si="1"/>
        <v>0</v>
      </c>
    </row>
    <row r="52" spans="1:6" x14ac:dyDescent="0.25">
      <c r="A52" s="42" t="s">
        <v>87</v>
      </c>
      <c r="B52" s="1" t="s">
        <v>88</v>
      </c>
      <c r="C52" s="1" t="s">
        <v>2</v>
      </c>
      <c r="D52" s="34"/>
      <c r="E52" s="13"/>
      <c r="F52" s="43"/>
    </row>
    <row r="53" spans="1:6" x14ac:dyDescent="0.25">
      <c r="A53" s="42" t="s">
        <v>89</v>
      </c>
      <c r="B53" s="1" t="s">
        <v>90</v>
      </c>
      <c r="C53" s="1" t="s">
        <v>5</v>
      </c>
      <c r="D53" s="34">
        <v>1</v>
      </c>
      <c r="E53" s="12">
        <v>0</v>
      </c>
      <c r="F53" s="43">
        <f t="shared" si="1"/>
        <v>0</v>
      </c>
    </row>
    <row r="54" spans="1:6" x14ac:dyDescent="0.25">
      <c r="A54" s="42" t="s">
        <v>91</v>
      </c>
      <c r="B54" s="1" t="s">
        <v>92</v>
      </c>
      <c r="C54" s="1" t="s">
        <v>2</v>
      </c>
      <c r="D54" s="34"/>
      <c r="E54" s="13"/>
      <c r="F54" s="43"/>
    </row>
    <row r="55" spans="1:6" x14ac:dyDescent="0.25">
      <c r="A55" s="42" t="s">
        <v>93</v>
      </c>
      <c r="B55" s="1" t="s">
        <v>94</v>
      </c>
      <c r="C55" s="1" t="s">
        <v>5</v>
      </c>
      <c r="D55" s="34">
        <v>1</v>
      </c>
      <c r="E55" s="12">
        <v>0</v>
      </c>
      <c r="F55" s="43">
        <f t="shared" si="1"/>
        <v>0</v>
      </c>
    </row>
    <row r="56" spans="1:6" x14ac:dyDescent="0.25">
      <c r="A56" s="42" t="s">
        <v>95</v>
      </c>
      <c r="B56" s="1" t="s">
        <v>96</v>
      </c>
      <c r="C56" s="1" t="s">
        <v>2</v>
      </c>
      <c r="D56" s="34"/>
      <c r="E56" s="13"/>
      <c r="F56" s="43"/>
    </row>
    <row r="57" spans="1:6" x14ac:dyDescent="0.25">
      <c r="A57" s="42" t="s">
        <v>97</v>
      </c>
      <c r="B57" s="1" t="s">
        <v>98</v>
      </c>
      <c r="C57" s="1" t="s">
        <v>2</v>
      </c>
      <c r="D57" s="34"/>
      <c r="E57" s="13"/>
      <c r="F57" s="43"/>
    </row>
    <row r="58" spans="1:6" x14ac:dyDescent="0.25">
      <c r="A58" s="42" t="s">
        <v>99</v>
      </c>
      <c r="B58" s="1" t="s">
        <v>100</v>
      </c>
      <c r="C58" s="1" t="s">
        <v>101</v>
      </c>
      <c r="D58" s="34">
        <v>3</v>
      </c>
      <c r="E58" s="12">
        <v>0</v>
      </c>
      <c r="F58" s="43">
        <f t="shared" si="1"/>
        <v>0</v>
      </c>
    </row>
    <row r="59" spans="1:6" x14ac:dyDescent="0.25">
      <c r="A59" s="42" t="s">
        <v>102</v>
      </c>
      <c r="B59" s="1" t="s">
        <v>103</v>
      </c>
      <c r="C59" s="1" t="s">
        <v>2</v>
      </c>
      <c r="D59" s="34"/>
      <c r="E59" s="13"/>
      <c r="F59" s="43"/>
    </row>
    <row r="60" spans="1:6" x14ac:dyDescent="0.25">
      <c r="A60" s="42" t="s">
        <v>104</v>
      </c>
      <c r="B60" s="1" t="s">
        <v>105</v>
      </c>
      <c r="C60" s="1" t="s">
        <v>101</v>
      </c>
      <c r="D60" s="34">
        <v>7</v>
      </c>
      <c r="E60" s="12">
        <v>0</v>
      </c>
      <c r="F60" s="43">
        <f t="shared" si="1"/>
        <v>0</v>
      </c>
    </row>
    <row r="61" spans="1:6" x14ac:dyDescent="0.25">
      <c r="A61" s="42" t="s">
        <v>106</v>
      </c>
      <c r="B61" s="1" t="s">
        <v>107</v>
      </c>
      <c r="C61" s="1" t="s">
        <v>2</v>
      </c>
      <c r="D61" s="34"/>
      <c r="E61" s="13"/>
      <c r="F61" s="43"/>
    </row>
    <row r="62" spans="1:6" x14ac:dyDescent="0.25">
      <c r="A62" s="42" t="s">
        <v>108</v>
      </c>
      <c r="B62" s="1" t="s">
        <v>109</v>
      </c>
      <c r="C62" s="1" t="s">
        <v>101</v>
      </c>
      <c r="D62" s="34">
        <v>1</v>
      </c>
      <c r="E62" s="12">
        <v>0</v>
      </c>
      <c r="F62" s="43">
        <f t="shared" si="1"/>
        <v>0</v>
      </c>
    </row>
    <row r="63" spans="1:6" x14ac:dyDescent="0.25">
      <c r="A63" s="42" t="s">
        <v>110</v>
      </c>
      <c r="B63" s="1" t="s">
        <v>111</v>
      </c>
      <c r="C63" s="1" t="s">
        <v>101</v>
      </c>
      <c r="D63" s="34">
        <v>1</v>
      </c>
      <c r="E63" s="12">
        <v>0</v>
      </c>
      <c r="F63" s="43">
        <f t="shared" si="1"/>
        <v>0</v>
      </c>
    </row>
    <row r="64" spans="1:6" x14ac:dyDescent="0.25">
      <c r="A64" s="42" t="s">
        <v>112</v>
      </c>
      <c r="B64" s="1" t="s">
        <v>113</v>
      </c>
      <c r="C64" s="1" t="s">
        <v>2</v>
      </c>
      <c r="D64" s="34"/>
      <c r="E64" s="13"/>
      <c r="F64" s="43"/>
    </row>
    <row r="65" spans="1:6" x14ac:dyDescent="0.25">
      <c r="A65" s="42" t="s">
        <v>114</v>
      </c>
      <c r="B65" s="1" t="s">
        <v>115</v>
      </c>
      <c r="C65" s="1" t="s">
        <v>101</v>
      </c>
      <c r="D65" s="34">
        <v>1</v>
      </c>
      <c r="E65" s="12">
        <v>0</v>
      </c>
      <c r="F65" s="43">
        <f t="shared" si="1"/>
        <v>0</v>
      </c>
    </row>
    <row r="66" spans="1:6" x14ac:dyDescent="0.25">
      <c r="A66" s="42" t="s">
        <v>116</v>
      </c>
      <c r="B66" s="1" t="s">
        <v>117</v>
      </c>
      <c r="C66" s="1" t="s">
        <v>2</v>
      </c>
      <c r="D66" s="34"/>
      <c r="E66" s="13"/>
      <c r="F66" s="43"/>
    </row>
    <row r="67" spans="1:6" x14ac:dyDescent="0.25">
      <c r="A67" s="42" t="s">
        <v>118</v>
      </c>
      <c r="B67" s="1" t="s">
        <v>119</v>
      </c>
      <c r="C67" s="1" t="s">
        <v>101</v>
      </c>
      <c r="D67" s="34">
        <v>1</v>
      </c>
      <c r="E67" s="12">
        <v>0</v>
      </c>
      <c r="F67" s="43">
        <f t="shared" si="1"/>
        <v>0</v>
      </c>
    </row>
    <row r="68" spans="1:6" x14ac:dyDescent="0.25">
      <c r="A68" s="42" t="s">
        <v>120</v>
      </c>
      <c r="B68" s="1" t="s">
        <v>121</v>
      </c>
      <c r="C68" s="1" t="s">
        <v>2</v>
      </c>
      <c r="D68" s="34"/>
      <c r="E68" s="13"/>
      <c r="F68" s="43"/>
    </row>
    <row r="69" spans="1:6" x14ac:dyDescent="0.25">
      <c r="A69" s="42" t="s">
        <v>122</v>
      </c>
      <c r="B69" s="1" t="s">
        <v>317</v>
      </c>
      <c r="C69" s="1" t="s">
        <v>101</v>
      </c>
      <c r="D69" s="34">
        <v>1</v>
      </c>
      <c r="E69" s="12">
        <v>0</v>
      </c>
      <c r="F69" s="43">
        <f t="shared" si="1"/>
        <v>0</v>
      </c>
    </row>
    <row r="70" spans="1:6" x14ac:dyDescent="0.25">
      <c r="A70" s="42" t="s">
        <v>123</v>
      </c>
      <c r="B70" s="1" t="s">
        <v>318</v>
      </c>
      <c r="C70" s="1" t="s">
        <v>101</v>
      </c>
      <c r="D70" s="34">
        <v>1</v>
      </c>
      <c r="E70" s="12">
        <v>0</v>
      </c>
      <c r="F70" s="43">
        <f t="shared" si="1"/>
        <v>0</v>
      </c>
    </row>
    <row r="71" spans="1:6" x14ac:dyDescent="0.25">
      <c r="A71" s="42" t="s">
        <v>124</v>
      </c>
      <c r="B71" s="1" t="s">
        <v>125</v>
      </c>
      <c r="C71" s="1" t="s">
        <v>2</v>
      </c>
      <c r="D71" s="34"/>
      <c r="E71" s="13"/>
      <c r="F71" s="43"/>
    </row>
    <row r="72" spans="1:6" x14ac:dyDescent="0.25">
      <c r="A72" s="42" t="s">
        <v>126</v>
      </c>
      <c r="B72" s="1" t="s">
        <v>127</v>
      </c>
      <c r="C72" s="1" t="s">
        <v>101</v>
      </c>
      <c r="D72" s="34">
        <v>3</v>
      </c>
      <c r="E72" s="12">
        <v>0</v>
      </c>
      <c r="F72" s="43">
        <f t="shared" si="1"/>
        <v>0</v>
      </c>
    </row>
    <row r="73" spans="1:6" x14ac:dyDescent="0.25">
      <c r="A73" s="42" t="s">
        <v>128</v>
      </c>
      <c r="B73" s="1" t="s">
        <v>129</v>
      </c>
      <c r="C73" s="1" t="s">
        <v>2</v>
      </c>
      <c r="D73" s="34"/>
      <c r="E73" s="13"/>
      <c r="F73" s="43"/>
    </row>
    <row r="74" spans="1:6" x14ac:dyDescent="0.25">
      <c r="A74" s="42" t="s">
        <v>130</v>
      </c>
      <c r="B74" s="1" t="s">
        <v>319</v>
      </c>
      <c r="C74" s="1" t="s">
        <v>101</v>
      </c>
      <c r="D74" s="34">
        <v>1</v>
      </c>
      <c r="E74" s="12">
        <v>0</v>
      </c>
      <c r="F74" s="43">
        <f t="shared" si="1"/>
        <v>0</v>
      </c>
    </row>
    <row r="75" spans="1:6" x14ac:dyDescent="0.25">
      <c r="A75" s="42" t="s">
        <v>131</v>
      </c>
      <c r="B75" s="1" t="s">
        <v>132</v>
      </c>
      <c r="C75" s="1" t="s">
        <v>2</v>
      </c>
      <c r="D75" s="34"/>
      <c r="E75" s="13"/>
      <c r="F75" s="43"/>
    </row>
    <row r="76" spans="1:6" x14ac:dyDescent="0.25">
      <c r="A76" s="42" t="s">
        <v>133</v>
      </c>
      <c r="B76" s="1" t="s">
        <v>134</v>
      </c>
      <c r="C76" s="1" t="s">
        <v>101</v>
      </c>
      <c r="D76" s="34">
        <v>15</v>
      </c>
      <c r="E76" s="12">
        <v>0</v>
      </c>
      <c r="F76" s="43">
        <f t="shared" si="1"/>
        <v>0</v>
      </c>
    </row>
    <row r="77" spans="1:6" x14ac:dyDescent="0.25">
      <c r="A77" s="42" t="s">
        <v>135</v>
      </c>
      <c r="B77" s="1" t="s">
        <v>136</v>
      </c>
      <c r="C77" s="1" t="s">
        <v>2</v>
      </c>
      <c r="D77" s="34"/>
      <c r="E77" s="13"/>
      <c r="F77" s="43"/>
    </row>
    <row r="78" spans="1:6" x14ac:dyDescent="0.25">
      <c r="A78" s="42" t="s">
        <v>137</v>
      </c>
      <c r="B78" s="1" t="s">
        <v>138</v>
      </c>
      <c r="C78" s="1" t="s">
        <v>101</v>
      </c>
      <c r="D78" s="34">
        <v>1</v>
      </c>
      <c r="E78" s="12">
        <v>0</v>
      </c>
      <c r="F78" s="43">
        <f t="shared" si="1"/>
        <v>0</v>
      </c>
    </row>
    <row r="79" spans="1:6" x14ac:dyDescent="0.25">
      <c r="A79" s="42" t="s">
        <v>139</v>
      </c>
      <c r="B79" s="1" t="s">
        <v>140</v>
      </c>
      <c r="C79" s="1" t="s">
        <v>2</v>
      </c>
      <c r="D79" s="34"/>
      <c r="E79" s="13"/>
      <c r="F79" s="43"/>
    </row>
    <row r="80" spans="1:6" x14ac:dyDescent="0.25">
      <c r="A80" s="42" t="s">
        <v>141</v>
      </c>
      <c r="B80" s="1" t="s">
        <v>142</v>
      </c>
      <c r="C80" s="1" t="s">
        <v>101</v>
      </c>
      <c r="D80" s="34">
        <v>1</v>
      </c>
      <c r="E80" s="12">
        <v>0</v>
      </c>
      <c r="F80" s="43">
        <f t="shared" si="1"/>
        <v>0</v>
      </c>
    </row>
    <row r="81" spans="1:6" x14ac:dyDescent="0.25">
      <c r="A81" s="42" t="s">
        <v>143</v>
      </c>
      <c r="B81" s="1" t="s">
        <v>144</v>
      </c>
      <c r="C81" s="1" t="s">
        <v>2</v>
      </c>
      <c r="D81" s="34"/>
      <c r="E81" s="13"/>
      <c r="F81" s="43"/>
    </row>
    <row r="82" spans="1:6" x14ac:dyDescent="0.25">
      <c r="A82" s="42" t="s">
        <v>145</v>
      </c>
      <c r="B82" s="1" t="s">
        <v>146</v>
      </c>
      <c r="C82" s="1" t="s">
        <v>26</v>
      </c>
      <c r="D82" s="34">
        <v>70</v>
      </c>
      <c r="E82" s="12">
        <v>0</v>
      </c>
      <c r="F82" s="43">
        <f t="shared" si="1"/>
        <v>0</v>
      </c>
    </row>
    <row r="83" spans="1:6" x14ac:dyDescent="0.25">
      <c r="A83" s="42" t="s">
        <v>147</v>
      </c>
      <c r="B83" s="1" t="s">
        <v>148</v>
      </c>
      <c r="C83" s="1" t="s">
        <v>2</v>
      </c>
      <c r="D83" s="34"/>
      <c r="E83" s="13"/>
      <c r="F83" s="43"/>
    </row>
    <row r="84" spans="1:6" x14ac:dyDescent="0.25">
      <c r="A84" s="42" t="s">
        <v>149</v>
      </c>
      <c r="B84" s="1" t="s">
        <v>150</v>
      </c>
      <c r="C84" s="1" t="s">
        <v>101</v>
      </c>
      <c r="D84" s="34">
        <v>2</v>
      </c>
      <c r="E84" s="12">
        <v>0</v>
      </c>
      <c r="F84" s="43">
        <f t="shared" si="1"/>
        <v>0</v>
      </c>
    </row>
    <row r="85" spans="1:6" x14ac:dyDescent="0.25">
      <c r="A85" s="42" t="s">
        <v>151</v>
      </c>
      <c r="B85" s="1" t="s">
        <v>152</v>
      </c>
      <c r="C85" s="1" t="s">
        <v>101</v>
      </c>
      <c r="D85" s="34">
        <v>2</v>
      </c>
      <c r="E85" s="12">
        <v>0</v>
      </c>
      <c r="F85" s="43">
        <f t="shared" ref="F85:F148" si="2">D85*E85</f>
        <v>0</v>
      </c>
    </row>
    <row r="86" spans="1:6" ht="15.75" thickBot="1" x14ac:dyDescent="0.3">
      <c r="A86" s="54"/>
      <c r="B86" s="55"/>
      <c r="C86" s="55"/>
      <c r="D86" s="56"/>
      <c r="E86" s="57"/>
      <c r="F86" s="58"/>
    </row>
    <row r="87" spans="1:6" ht="15.75" thickBot="1" x14ac:dyDescent="0.3">
      <c r="A87" s="62" t="s">
        <v>153</v>
      </c>
      <c r="B87" s="50" t="s">
        <v>154</v>
      </c>
      <c r="C87" s="51" t="s">
        <v>2</v>
      </c>
      <c r="D87" s="52"/>
      <c r="E87" s="60"/>
      <c r="F87" s="61"/>
    </row>
    <row r="88" spans="1:6" x14ac:dyDescent="0.25">
      <c r="A88" s="44" t="s">
        <v>155</v>
      </c>
      <c r="B88" s="45" t="s">
        <v>156</v>
      </c>
      <c r="C88" s="45" t="s">
        <v>5</v>
      </c>
      <c r="D88" s="46">
        <v>1</v>
      </c>
      <c r="E88" s="47">
        <v>0</v>
      </c>
      <c r="F88" s="48">
        <f t="shared" si="2"/>
        <v>0</v>
      </c>
    </row>
    <row r="89" spans="1:6" x14ac:dyDescent="0.25">
      <c r="A89" s="42" t="s">
        <v>157</v>
      </c>
      <c r="B89" s="1" t="s">
        <v>158</v>
      </c>
      <c r="C89" s="1" t="s">
        <v>101</v>
      </c>
      <c r="D89" s="34">
        <v>3</v>
      </c>
      <c r="E89" s="12">
        <v>0</v>
      </c>
      <c r="F89" s="43">
        <f t="shared" si="2"/>
        <v>0</v>
      </c>
    </row>
    <row r="90" spans="1:6" x14ac:dyDescent="0.25">
      <c r="A90" s="42" t="s">
        <v>159</v>
      </c>
      <c r="B90" s="1" t="s">
        <v>160</v>
      </c>
      <c r="C90" s="1" t="s">
        <v>5</v>
      </c>
      <c r="D90" s="34">
        <v>1</v>
      </c>
      <c r="E90" s="12">
        <v>0</v>
      </c>
      <c r="F90" s="43">
        <f t="shared" si="2"/>
        <v>0</v>
      </c>
    </row>
    <row r="91" spans="1:6" x14ac:dyDescent="0.25">
      <c r="A91" s="42" t="s">
        <v>161</v>
      </c>
      <c r="B91" s="1" t="s">
        <v>162</v>
      </c>
      <c r="C91" s="1" t="s">
        <v>101</v>
      </c>
      <c r="D91" s="34">
        <v>3</v>
      </c>
      <c r="E91" s="12">
        <v>0</v>
      </c>
      <c r="F91" s="43">
        <f t="shared" si="2"/>
        <v>0</v>
      </c>
    </row>
    <row r="92" spans="1:6" x14ac:dyDescent="0.25">
      <c r="A92" s="42" t="s">
        <v>163</v>
      </c>
      <c r="B92" s="1" t="s">
        <v>164</v>
      </c>
      <c r="C92" s="1" t="s">
        <v>5</v>
      </c>
      <c r="D92" s="34">
        <v>1</v>
      </c>
      <c r="E92" s="12">
        <v>0</v>
      </c>
      <c r="F92" s="43">
        <f t="shared" si="2"/>
        <v>0</v>
      </c>
    </row>
    <row r="93" spans="1:6" x14ac:dyDescent="0.25">
      <c r="A93" s="42" t="s">
        <v>165</v>
      </c>
      <c r="B93" s="1" t="s">
        <v>166</v>
      </c>
      <c r="C93" s="1" t="s">
        <v>5</v>
      </c>
      <c r="D93" s="34">
        <v>1</v>
      </c>
      <c r="E93" s="12">
        <v>0</v>
      </c>
      <c r="F93" s="43">
        <f t="shared" si="2"/>
        <v>0</v>
      </c>
    </row>
    <row r="94" spans="1:6" x14ac:dyDescent="0.25">
      <c r="A94" s="42" t="s">
        <v>167</v>
      </c>
      <c r="B94" s="1" t="s">
        <v>168</v>
      </c>
      <c r="C94" s="1" t="s">
        <v>5</v>
      </c>
      <c r="D94" s="34">
        <v>1</v>
      </c>
      <c r="E94" s="12">
        <v>0</v>
      </c>
      <c r="F94" s="43">
        <f t="shared" si="2"/>
        <v>0</v>
      </c>
    </row>
    <row r="95" spans="1:6" x14ac:dyDescent="0.25">
      <c r="A95" s="42" t="s">
        <v>169</v>
      </c>
      <c r="B95" s="1" t="s">
        <v>170</v>
      </c>
      <c r="C95" s="1" t="s">
        <v>5</v>
      </c>
      <c r="D95" s="34">
        <v>1</v>
      </c>
      <c r="E95" s="12">
        <v>0</v>
      </c>
      <c r="F95" s="43">
        <f t="shared" si="2"/>
        <v>0</v>
      </c>
    </row>
    <row r="96" spans="1:6" ht="15.75" thickBot="1" x14ac:dyDescent="0.3">
      <c r="A96" s="54"/>
      <c r="B96" s="55"/>
      <c r="C96" s="55"/>
      <c r="D96" s="56"/>
      <c r="E96" s="57"/>
      <c r="F96" s="58"/>
    </row>
    <row r="97" spans="1:6" ht="15.75" thickBot="1" x14ac:dyDescent="0.3">
      <c r="A97" s="62" t="s">
        <v>171</v>
      </c>
      <c r="B97" s="50" t="s">
        <v>172</v>
      </c>
      <c r="C97" s="51" t="s">
        <v>2</v>
      </c>
      <c r="D97" s="52"/>
      <c r="E97" s="60"/>
      <c r="F97" s="61"/>
    </row>
    <row r="98" spans="1:6" x14ac:dyDescent="0.25">
      <c r="A98" s="44" t="s">
        <v>173</v>
      </c>
      <c r="B98" s="45" t="s">
        <v>174</v>
      </c>
      <c r="C98" s="45" t="s">
        <v>2</v>
      </c>
      <c r="D98" s="46"/>
      <c r="E98" s="59"/>
      <c r="F98" s="48"/>
    </row>
    <row r="99" spans="1:6" x14ac:dyDescent="0.25">
      <c r="A99" s="42" t="s">
        <v>175</v>
      </c>
      <c r="B99" s="1" t="s">
        <v>176</v>
      </c>
      <c r="C99" s="1" t="s">
        <v>5</v>
      </c>
      <c r="D99" s="34">
        <v>1</v>
      </c>
      <c r="E99" s="12">
        <v>0</v>
      </c>
      <c r="F99" s="43">
        <f t="shared" si="2"/>
        <v>0</v>
      </c>
    </row>
    <row r="100" spans="1:6" x14ac:dyDescent="0.25">
      <c r="A100" s="42" t="s">
        <v>178</v>
      </c>
      <c r="B100" s="1" t="s">
        <v>179</v>
      </c>
      <c r="C100" s="1" t="s">
        <v>2</v>
      </c>
      <c r="D100" s="34"/>
      <c r="E100" s="13"/>
      <c r="F100" s="43"/>
    </row>
    <row r="101" spans="1:6" x14ac:dyDescent="0.25">
      <c r="A101" s="42" t="s">
        <v>180</v>
      </c>
      <c r="B101" s="1" t="s">
        <v>181</v>
      </c>
      <c r="C101" s="1" t="s">
        <v>182</v>
      </c>
      <c r="D101" s="34">
        <v>350</v>
      </c>
      <c r="E101" s="12">
        <v>0</v>
      </c>
      <c r="F101" s="43">
        <f t="shared" si="2"/>
        <v>0</v>
      </c>
    </row>
    <row r="102" spans="1:6" x14ac:dyDescent="0.25">
      <c r="A102" s="42" t="s">
        <v>183</v>
      </c>
      <c r="B102" s="1" t="s">
        <v>184</v>
      </c>
      <c r="C102" s="1" t="s">
        <v>182</v>
      </c>
      <c r="D102" s="34">
        <v>350</v>
      </c>
      <c r="E102" s="12">
        <v>0</v>
      </c>
      <c r="F102" s="43">
        <f t="shared" si="2"/>
        <v>0</v>
      </c>
    </row>
    <row r="103" spans="1:6" x14ac:dyDescent="0.25">
      <c r="A103" s="42" t="s">
        <v>185</v>
      </c>
      <c r="B103" s="1" t="s">
        <v>186</v>
      </c>
      <c r="C103" s="1" t="s">
        <v>182</v>
      </c>
      <c r="D103" s="34">
        <v>350</v>
      </c>
      <c r="E103" s="12">
        <v>0</v>
      </c>
      <c r="F103" s="43">
        <f t="shared" si="2"/>
        <v>0</v>
      </c>
    </row>
    <row r="104" spans="1:6" x14ac:dyDescent="0.25">
      <c r="A104" s="42" t="s">
        <v>187</v>
      </c>
      <c r="B104" s="1" t="s">
        <v>320</v>
      </c>
      <c r="C104" s="1" t="s">
        <v>101</v>
      </c>
      <c r="D104" s="34">
        <v>11</v>
      </c>
      <c r="E104" s="12">
        <v>0</v>
      </c>
      <c r="F104" s="43">
        <f t="shared" si="2"/>
        <v>0</v>
      </c>
    </row>
    <row r="105" spans="1:6" x14ac:dyDescent="0.25">
      <c r="A105" s="42" t="s">
        <v>188</v>
      </c>
      <c r="B105" s="1" t="s">
        <v>321</v>
      </c>
      <c r="C105" s="1" t="s">
        <v>182</v>
      </c>
      <c r="D105" s="34">
        <v>350</v>
      </c>
      <c r="E105" s="12">
        <v>0</v>
      </c>
      <c r="F105" s="43">
        <f t="shared" si="2"/>
        <v>0</v>
      </c>
    </row>
    <row r="106" spans="1:6" x14ac:dyDescent="0.25">
      <c r="A106" s="42" t="s">
        <v>189</v>
      </c>
      <c r="B106" s="1" t="s">
        <v>322</v>
      </c>
      <c r="C106" s="1" t="s">
        <v>101</v>
      </c>
      <c r="D106" s="34">
        <v>11</v>
      </c>
      <c r="E106" s="12">
        <v>0</v>
      </c>
      <c r="F106" s="43">
        <f t="shared" si="2"/>
        <v>0</v>
      </c>
    </row>
    <row r="107" spans="1:6" x14ac:dyDescent="0.25">
      <c r="A107" s="42" t="s">
        <v>190</v>
      </c>
      <c r="B107" s="1" t="s">
        <v>191</v>
      </c>
      <c r="C107" s="1" t="s">
        <v>38</v>
      </c>
      <c r="D107" s="34">
        <v>668</v>
      </c>
      <c r="E107" s="12">
        <v>0</v>
      </c>
      <c r="F107" s="43">
        <f t="shared" si="2"/>
        <v>0</v>
      </c>
    </row>
    <row r="108" spans="1:6" x14ac:dyDescent="0.25">
      <c r="A108" s="42" t="s">
        <v>192</v>
      </c>
      <c r="B108" s="1" t="s">
        <v>193</v>
      </c>
      <c r="C108" s="1" t="s">
        <v>2</v>
      </c>
      <c r="D108" s="34"/>
      <c r="E108" s="13"/>
      <c r="F108" s="43"/>
    </row>
    <row r="109" spans="1:6" x14ac:dyDescent="0.25">
      <c r="A109" s="42" t="s">
        <v>194</v>
      </c>
      <c r="B109" s="1" t="s">
        <v>323</v>
      </c>
      <c r="C109" s="1" t="s">
        <v>2</v>
      </c>
      <c r="D109" s="34"/>
      <c r="E109" s="13"/>
      <c r="F109" s="43"/>
    </row>
    <row r="110" spans="1:6" x14ac:dyDescent="0.25">
      <c r="A110" s="72">
        <v>530010</v>
      </c>
      <c r="B110" s="1" t="s">
        <v>324</v>
      </c>
      <c r="C110" s="1" t="s">
        <v>101</v>
      </c>
      <c r="D110" s="34">
        <v>19</v>
      </c>
      <c r="E110" s="12">
        <v>0</v>
      </c>
      <c r="F110" s="43">
        <f t="shared" si="2"/>
        <v>0</v>
      </c>
    </row>
    <row r="111" spans="1:6" x14ac:dyDescent="0.25">
      <c r="A111" s="72">
        <v>530020</v>
      </c>
      <c r="B111" s="1" t="s">
        <v>195</v>
      </c>
      <c r="C111" s="1" t="s">
        <v>196</v>
      </c>
      <c r="D111" s="34">
        <v>9.6</v>
      </c>
      <c r="E111" s="12">
        <v>0</v>
      </c>
      <c r="F111" s="43">
        <f t="shared" si="2"/>
        <v>0</v>
      </c>
    </row>
    <row r="112" spans="1:6" x14ac:dyDescent="0.25">
      <c r="A112" s="42" t="s">
        <v>197</v>
      </c>
      <c r="B112" s="1" t="s">
        <v>198</v>
      </c>
      <c r="C112" s="1" t="s">
        <v>2</v>
      </c>
      <c r="D112" s="34"/>
      <c r="E112" s="13"/>
      <c r="F112" s="43"/>
    </row>
    <row r="113" spans="1:6" x14ac:dyDescent="0.25">
      <c r="A113" s="42" t="s">
        <v>199</v>
      </c>
      <c r="B113" s="1" t="s">
        <v>200</v>
      </c>
      <c r="C113" s="1" t="s">
        <v>101</v>
      </c>
      <c r="D113" s="34">
        <v>3</v>
      </c>
      <c r="E113" s="12">
        <v>0</v>
      </c>
      <c r="F113" s="43">
        <f t="shared" si="2"/>
        <v>0</v>
      </c>
    </row>
    <row r="114" spans="1:6" x14ac:dyDescent="0.25">
      <c r="A114" s="42" t="s">
        <v>201</v>
      </c>
      <c r="B114" s="1" t="s">
        <v>202</v>
      </c>
      <c r="C114" s="1" t="s">
        <v>101</v>
      </c>
      <c r="D114" s="34">
        <v>3</v>
      </c>
      <c r="E114" s="12">
        <v>0</v>
      </c>
      <c r="F114" s="43">
        <f t="shared" si="2"/>
        <v>0</v>
      </c>
    </row>
    <row r="115" spans="1:6" x14ac:dyDescent="0.25">
      <c r="A115" s="42" t="s">
        <v>203</v>
      </c>
      <c r="B115" s="1" t="s">
        <v>204</v>
      </c>
      <c r="C115" s="1" t="s">
        <v>2</v>
      </c>
      <c r="D115" s="34"/>
      <c r="E115" s="13"/>
      <c r="F115" s="43"/>
    </row>
    <row r="116" spans="1:6" x14ac:dyDescent="0.25">
      <c r="A116" s="42" t="s">
        <v>205</v>
      </c>
      <c r="B116" s="1" t="s">
        <v>206</v>
      </c>
      <c r="C116" s="1" t="s">
        <v>26</v>
      </c>
      <c r="D116" s="34">
        <v>200</v>
      </c>
      <c r="E116" s="12">
        <v>0</v>
      </c>
      <c r="F116" s="43">
        <f t="shared" si="2"/>
        <v>0</v>
      </c>
    </row>
    <row r="117" spans="1:6" x14ac:dyDescent="0.25">
      <c r="A117" s="42" t="s">
        <v>207</v>
      </c>
      <c r="B117" s="1" t="s">
        <v>208</v>
      </c>
      <c r="C117" s="1" t="s">
        <v>2</v>
      </c>
      <c r="D117" s="34"/>
      <c r="E117" s="13"/>
      <c r="F117" s="43"/>
    </row>
    <row r="118" spans="1:6" x14ac:dyDescent="0.25">
      <c r="A118" s="42" t="s">
        <v>209</v>
      </c>
      <c r="B118" s="1" t="s">
        <v>210</v>
      </c>
      <c r="C118" s="1" t="s">
        <v>196</v>
      </c>
      <c r="D118" s="34">
        <v>9.6</v>
      </c>
      <c r="E118" s="12">
        <v>0</v>
      </c>
      <c r="F118" s="43">
        <f t="shared" si="2"/>
        <v>0</v>
      </c>
    </row>
    <row r="119" spans="1:6" x14ac:dyDescent="0.25">
      <c r="A119" s="42" t="s">
        <v>211</v>
      </c>
      <c r="B119" s="1" t="s">
        <v>212</v>
      </c>
      <c r="C119" s="1" t="s">
        <v>2</v>
      </c>
      <c r="D119" s="34"/>
      <c r="E119" s="13"/>
      <c r="F119" s="43"/>
    </row>
    <row r="120" spans="1:6" x14ac:dyDescent="0.25">
      <c r="A120" s="42" t="s">
        <v>213</v>
      </c>
      <c r="B120" s="1" t="s">
        <v>214</v>
      </c>
      <c r="C120" s="1" t="s">
        <v>177</v>
      </c>
      <c r="D120" s="34">
        <v>1</v>
      </c>
      <c r="E120" s="12">
        <v>0</v>
      </c>
      <c r="F120" s="43">
        <f t="shared" si="2"/>
        <v>0</v>
      </c>
    </row>
    <row r="121" spans="1:6" x14ac:dyDescent="0.25">
      <c r="A121" s="42" t="s">
        <v>215</v>
      </c>
      <c r="B121" s="1" t="s">
        <v>216</v>
      </c>
      <c r="C121" s="1" t="s">
        <v>5</v>
      </c>
      <c r="D121" s="34">
        <v>1</v>
      </c>
      <c r="E121" s="12">
        <v>0</v>
      </c>
      <c r="F121" s="43">
        <f t="shared" si="2"/>
        <v>0</v>
      </c>
    </row>
    <row r="122" spans="1:6" ht="15.75" thickBot="1" x14ac:dyDescent="0.3">
      <c r="A122" s="54"/>
      <c r="B122" s="55"/>
      <c r="C122" s="55"/>
      <c r="D122" s="56"/>
      <c r="E122" s="57"/>
      <c r="F122" s="58"/>
    </row>
    <row r="123" spans="1:6" ht="15.75" thickBot="1" x14ac:dyDescent="0.3">
      <c r="A123" s="62" t="s">
        <v>217</v>
      </c>
      <c r="B123" s="50" t="s">
        <v>218</v>
      </c>
      <c r="C123" s="51" t="s">
        <v>2</v>
      </c>
      <c r="D123" s="52"/>
      <c r="E123" s="60"/>
      <c r="F123" s="61"/>
    </row>
    <row r="124" spans="1:6" x14ac:dyDescent="0.25">
      <c r="A124" s="44" t="s">
        <v>219</v>
      </c>
      <c r="B124" s="45" t="s">
        <v>220</v>
      </c>
      <c r="C124" s="45" t="s">
        <v>2</v>
      </c>
      <c r="D124" s="46"/>
      <c r="E124" s="59"/>
      <c r="F124" s="48"/>
    </row>
    <row r="125" spans="1:6" x14ac:dyDescent="0.25">
      <c r="A125" s="42" t="s">
        <v>221</v>
      </c>
      <c r="B125" s="1" t="s">
        <v>222</v>
      </c>
      <c r="C125" s="1" t="s">
        <v>101</v>
      </c>
      <c r="D125" s="34">
        <v>13</v>
      </c>
      <c r="E125" s="12">
        <v>0</v>
      </c>
      <c r="F125" s="43">
        <f t="shared" si="2"/>
        <v>0</v>
      </c>
    </row>
    <row r="126" spans="1:6" x14ac:dyDescent="0.25">
      <c r="A126" s="42" t="s">
        <v>223</v>
      </c>
      <c r="B126" s="1" t="s">
        <v>202</v>
      </c>
      <c r="C126" s="1" t="s">
        <v>101</v>
      </c>
      <c r="D126" s="34">
        <v>13</v>
      </c>
      <c r="E126" s="12">
        <v>0</v>
      </c>
      <c r="F126" s="43">
        <f t="shared" si="2"/>
        <v>0</v>
      </c>
    </row>
    <row r="127" spans="1:6" x14ac:dyDescent="0.25">
      <c r="A127" s="42" t="s">
        <v>224</v>
      </c>
      <c r="B127" s="1" t="s">
        <v>225</v>
      </c>
      <c r="C127" s="1" t="s">
        <v>2</v>
      </c>
      <c r="D127" s="34"/>
      <c r="E127" s="13"/>
      <c r="F127" s="43"/>
    </row>
    <row r="128" spans="1:6" x14ac:dyDescent="0.25">
      <c r="A128" s="42" t="s">
        <v>226</v>
      </c>
      <c r="B128" s="1" t="s">
        <v>227</v>
      </c>
      <c r="C128" s="1" t="s">
        <v>182</v>
      </c>
      <c r="D128" s="34">
        <v>8</v>
      </c>
      <c r="E128" s="12">
        <v>0</v>
      </c>
      <c r="F128" s="43">
        <f t="shared" si="2"/>
        <v>0</v>
      </c>
    </row>
    <row r="129" spans="1:6" ht="15.75" thickBot="1" x14ac:dyDescent="0.3">
      <c r="A129" s="54"/>
      <c r="B129" s="55"/>
      <c r="C129" s="55"/>
      <c r="D129" s="56"/>
      <c r="E129" s="57"/>
      <c r="F129" s="58"/>
    </row>
    <row r="130" spans="1:6" ht="15.75" thickBot="1" x14ac:dyDescent="0.3">
      <c r="A130" s="62" t="s">
        <v>228</v>
      </c>
      <c r="B130" s="50" t="s">
        <v>229</v>
      </c>
      <c r="C130" s="51" t="s">
        <v>2</v>
      </c>
      <c r="D130" s="52"/>
      <c r="E130" s="60"/>
      <c r="F130" s="61"/>
    </row>
    <row r="131" spans="1:6" x14ac:dyDescent="0.25">
      <c r="A131" s="44" t="s">
        <v>230</v>
      </c>
      <c r="B131" s="45" t="s">
        <v>231</v>
      </c>
      <c r="C131" s="45" t="s">
        <v>2</v>
      </c>
      <c r="D131" s="46"/>
      <c r="E131" s="59"/>
      <c r="F131" s="48"/>
    </row>
    <row r="132" spans="1:6" x14ac:dyDescent="0.25">
      <c r="A132" s="42" t="s">
        <v>232</v>
      </c>
      <c r="B132" s="1" t="s">
        <v>233</v>
      </c>
      <c r="C132" s="1" t="s">
        <v>2</v>
      </c>
      <c r="D132" s="34"/>
      <c r="E132" s="13"/>
      <c r="F132" s="43"/>
    </row>
    <row r="133" spans="1:6" x14ac:dyDescent="0.25">
      <c r="A133" s="42" t="s">
        <v>234</v>
      </c>
      <c r="B133" s="1" t="s">
        <v>235</v>
      </c>
      <c r="C133" s="1" t="s">
        <v>196</v>
      </c>
      <c r="D133" s="34">
        <v>4.2</v>
      </c>
      <c r="E133" s="12">
        <v>0</v>
      </c>
      <c r="F133" s="43">
        <f t="shared" si="2"/>
        <v>0</v>
      </c>
    </row>
    <row r="134" spans="1:6" x14ac:dyDescent="0.25">
      <c r="A134" s="42" t="s">
        <v>236</v>
      </c>
      <c r="B134" s="1" t="s">
        <v>237</v>
      </c>
      <c r="C134" s="1" t="s">
        <v>2</v>
      </c>
      <c r="D134" s="34"/>
      <c r="E134" s="13"/>
      <c r="F134" s="43"/>
    </row>
    <row r="135" spans="1:6" x14ac:dyDescent="0.25">
      <c r="A135" s="42" t="s">
        <v>238</v>
      </c>
      <c r="B135" s="1" t="s">
        <v>239</v>
      </c>
      <c r="C135" s="1" t="s">
        <v>5</v>
      </c>
      <c r="D135" s="34">
        <v>1</v>
      </c>
      <c r="E135" s="12">
        <v>0</v>
      </c>
      <c r="F135" s="43">
        <f t="shared" si="2"/>
        <v>0</v>
      </c>
    </row>
    <row r="136" spans="1:6" x14ac:dyDescent="0.25">
      <c r="A136" s="42" t="s">
        <v>240</v>
      </c>
      <c r="B136" s="1" t="s">
        <v>241</v>
      </c>
      <c r="C136" s="1" t="s">
        <v>2</v>
      </c>
      <c r="D136" s="34"/>
      <c r="E136" s="13"/>
      <c r="F136" s="43"/>
    </row>
    <row r="137" spans="1:6" x14ac:dyDescent="0.25">
      <c r="A137" s="42" t="s">
        <v>242</v>
      </c>
      <c r="B137" s="1" t="s">
        <v>200</v>
      </c>
      <c r="C137" s="1" t="s">
        <v>101</v>
      </c>
      <c r="D137" s="34">
        <v>20</v>
      </c>
      <c r="E137" s="12">
        <v>0</v>
      </c>
      <c r="F137" s="43">
        <f t="shared" si="2"/>
        <v>0</v>
      </c>
    </row>
    <row r="138" spans="1:6" x14ac:dyDescent="0.25">
      <c r="A138" s="42" t="s">
        <v>243</v>
      </c>
      <c r="B138" s="1" t="s">
        <v>202</v>
      </c>
      <c r="C138" s="1" t="s">
        <v>101</v>
      </c>
      <c r="D138" s="34">
        <v>20</v>
      </c>
      <c r="E138" s="12">
        <v>0</v>
      </c>
      <c r="F138" s="43">
        <f t="shared" si="2"/>
        <v>0</v>
      </c>
    </row>
    <row r="139" spans="1:6" x14ac:dyDescent="0.25">
      <c r="A139" s="42" t="s">
        <v>244</v>
      </c>
      <c r="B139" s="1" t="s">
        <v>245</v>
      </c>
      <c r="C139" s="1" t="s">
        <v>2</v>
      </c>
      <c r="D139" s="34"/>
      <c r="E139" s="13"/>
      <c r="F139" s="43"/>
    </row>
    <row r="140" spans="1:6" x14ac:dyDescent="0.25">
      <c r="A140" s="42" t="s">
        <v>246</v>
      </c>
      <c r="B140" s="1" t="s">
        <v>247</v>
      </c>
      <c r="C140" s="1" t="s">
        <v>2</v>
      </c>
      <c r="D140" s="34"/>
      <c r="E140" s="13"/>
      <c r="F140" s="43"/>
    </row>
    <row r="141" spans="1:6" x14ac:dyDescent="0.25">
      <c r="A141" s="42" t="s">
        <v>248</v>
      </c>
      <c r="B141" s="1" t="s">
        <v>249</v>
      </c>
      <c r="C141" s="1" t="s">
        <v>2</v>
      </c>
      <c r="D141" s="34"/>
      <c r="E141" s="13"/>
      <c r="F141" s="43"/>
    </row>
    <row r="142" spans="1:6" x14ac:dyDescent="0.25">
      <c r="A142" s="42" t="s">
        <v>250</v>
      </c>
      <c r="B142" s="1" t="s">
        <v>251</v>
      </c>
      <c r="C142" s="1" t="s">
        <v>26</v>
      </c>
      <c r="D142" s="34">
        <v>670</v>
      </c>
      <c r="E142" s="12">
        <v>0</v>
      </c>
      <c r="F142" s="43">
        <f t="shared" si="2"/>
        <v>0</v>
      </c>
    </row>
    <row r="143" spans="1:6" x14ac:dyDescent="0.25">
      <c r="A143" s="42" t="s">
        <v>252</v>
      </c>
      <c r="B143" s="1" t="s">
        <v>253</v>
      </c>
      <c r="C143" s="1" t="s">
        <v>26</v>
      </c>
      <c r="D143" s="34">
        <v>370</v>
      </c>
      <c r="E143" s="12">
        <v>0</v>
      </c>
      <c r="F143" s="43">
        <f t="shared" si="2"/>
        <v>0</v>
      </c>
    </row>
    <row r="144" spans="1:6" x14ac:dyDescent="0.25">
      <c r="A144" s="42" t="s">
        <v>254</v>
      </c>
      <c r="B144" s="1" t="s">
        <v>255</v>
      </c>
      <c r="C144" s="1" t="s">
        <v>182</v>
      </c>
      <c r="D144" s="34">
        <v>130</v>
      </c>
      <c r="E144" s="12">
        <v>0</v>
      </c>
      <c r="F144" s="43">
        <f t="shared" si="2"/>
        <v>0</v>
      </c>
    </row>
    <row r="145" spans="1:6" x14ac:dyDescent="0.25">
      <c r="A145" s="42" t="s">
        <v>256</v>
      </c>
      <c r="B145" s="1" t="s">
        <v>257</v>
      </c>
      <c r="C145" s="1" t="s">
        <v>26</v>
      </c>
      <c r="D145" s="34">
        <v>6.5</v>
      </c>
      <c r="E145" s="12">
        <v>0</v>
      </c>
      <c r="F145" s="43">
        <f t="shared" si="2"/>
        <v>0</v>
      </c>
    </row>
    <row r="146" spans="1:6" x14ac:dyDescent="0.25">
      <c r="A146" s="42" t="s">
        <v>258</v>
      </c>
      <c r="B146" s="1" t="s">
        <v>259</v>
      </c>
      <c r="C146" s="1" t="s">
        <v>2</v>
      </c>
      <c r="D146" s="34"/>
      <c r="E146" s="13"/>
      <c r="F146" s="43"/>
    </row>
    <row r="147" spans="1:6" x14ac:dyDescent="0.25">
      <c r="A147" s="42" t="s">
        <v>260</v>
      </c>
      <c r="B147" s="1" t="s">
        <v>261</v>
      </c>
      <c r="C147" s="1" t="s">
        <v>182</v>
      </c>
      <c r="D147" s="34">
        <v>60</v>
      </c>
      <c r="E147" s="12">
        <v>0</v>
      </c>
      <c r="F147" s="43">
        <f t="shared" si="2"/>
        <v>0</v>
      </c>
    </row>
    <row r="148" spans="1:6" x14ac:dyDescent="0.25">
      <c r="A148" s="42" t="s">
        <v>262</v>
      </c>
      <c r="B148" s="1" t="s">
        <v>263</v>
      </c>
      <c r="C148" s="1" t="s">
        <v>101</v>
      </c>
      <c r="D148" s="34">
        <v>4</v>
      </c>
      <c r="E148" s="12">
        <v>0</v>
      </c>
      <c r="F148" s="43">
        <f t="shared" si="2"/>
        <v>0</v>
      </c>
    </row>
    <row r="149" spans="1:6" x14ac:dyDescent="0.25">
      <c r="A149" s="42" t="s">
        <v>264</v>
      </c>
      <c r="B149" s="1" t="s">
        <v>265</v>
      </c>
      <c r="C149" s="1" t="s">
        <v>2</v>
      </c>
      <c r="D149" s="34"/>
      <c r="E149" s="13"/>
      <c r="F149" s="43"/>
    </row>
    <row r="150" spans="1:6" x14ac:dyDescent="0.25">
      <c r="A150" s="42" t="s">
        <v>266</v>
      </c>
      <c r="B150" s="1" t="s">
        <v>267</v>
      </c>
      <c r="C150" s="1" t="s">
        <v>26</v>
      </c>
      <c r="D150" s="34">
        <v>725</v>
      </c>
      <c r="E150" s="12">
        <v>0</v>
      </c>
      <c r="F150" s="43">
        <f t="shared" ref="F150:F183" si="3">D150*E150</f>
        <v>0</v>
      </c>
    </row>
    <row r="151" spans="1:6" x14ac:dyDescent="0.25">
      <c r="A151" s="42" t="s">
        <v>268</v>
      </c>
      <c r="B151" s="1" t="s">
        <v>269</v>
      </c>
      <c r="C151" s="1" t="s">
        <v>2</v>
      </c>
      <c r="D151" s="34"/>
      <c r="E151" s="13"/>
      <c r="F151" s="43"/>
    </row>
    <row r="152" spans="1:6" x14ac:dyDescent="0.25">
      <c r="A152" s="42" t="s">
        <v>270</v>
      </c>
      <c r="B152" s="1" t="s">
        <v>271</v>
      </c>
      <c r="C152" s="1" t="s">
        <v>182</v>
      </c>
      <c r="D152" s="34">
        <v>100</v>
      </c>
      <c r="E152" s="12">
        <v>0</v>
      </c>
      <c r="F152" s="43">
        <f t="shared" si="3"/>
        <v>0</v>
      </c>
    </row>
    <row r="153" spans="1:6" x14ac:dyDescent="0.25">
      <c r="A153" s="42" t="s">
        <v>272</v>
      </c>
      <c r="B153" s="1" t="s">
        <v>273</v>
      </c>
      <c r="C153" s="1" t="s">
        <v>2</v>
      </c>
      <c r="D153" s="34"/>
      <c r="E153" s="13"/>
      <c r="F153" s="43"/>
    </row>
    <row r="154" spans="1:6" x14ac:dyDescent="0.25">
      <c r="A154" s="42" t="s">
        <v>274</v>
      </c>
      <c r="B154" s="1" t="s">
        <v>275</v>
      </c>
      <c r="C154" s="1" t="s">
        <v>26</v>
      </c>
      <c r="D154" s="34">
        <v>480</v>
      </c>
      <c r="E154" s="12">
        <v>0</v>
      </c>
      <c r="F154" s="43">
        <f t="shared" si="3"/>
        <v>0</v>
      </c>
    </row>
    <row r="155" spans="1:6" x14ac:dyDescent="0.25">
      <c r="A155" s="42" t="s">
        <v>276</v>
      </c>
      <c r="B155" s="1" t="s">
        <v>277</v>
      </c>
      <c r="C155" s="1" t="s">
        <v>2</v>
      </c>
      <c r="D155" s="34"/>
      <c r="E155" s="13"/>
      <c r="F155" s="43"/>
    </row>
    <row r="156" spans="1:6" x14ac:dyDescent="0.25">
      <c r="A156" s="42" t="s">
        <v>278</v>
      </c>
      <c r="B156" s="1" t="s">
        <v>210</v>
      </c>
      <c r="C156" s="1" t="s">
        <v>196</v>
      </c>
      <c r="D156" s="34">
        <v>4.8</v>
      </c>
      <c r="E156" s="12">
        <v>0</v>
      </c>
      <c r="F156" s="43">
        <f t="shared" si="3"/>
        <v>0</v>
      </c>
    </row>
    <row r="157" spans="1:6" ht="15.75" thickBot="1" x14ac:dyDescent="0.3">
      <c r="A157" s="54"/>
      <c r="B157" s="55"/>
      <c r="C157" s="55"/>
      <c r="D157" s="56"/>
      <c r="E157" s="57"/>
      <c r="F157" s="58"/>
    </row>
    <row r="158" spans="1:6" ht="15.75" thickBot="1" x14ac:dyDescent="0.3">
      <c r="A158" s="62" t="s">
        <v>279</v>
      </c>
      <c r="B158" s="50" t="s">
        <v>280</v>
      </c>
      <c r="C158" s="51" t="s">
        <v>2</v>
      </c>
      <c r="D158" s="52"/>
      <c r="E158" s="60"/>
      <c r="F158" s="61"/>
    </row>
    <row r="159" spans="1:6" x14ac:dyDescent="0.25">
      <c r="A159" s="44" t="s">
        <v>281</v>
      </c>
      <c r="B159" s="45" t="s">
        <v>282</v>
      </c>
      <c r="C159" s="45" t="s">
        <v>2</v>
      </c>
      <c r="D159" s="46"/>
      <c r="E159" s="59"/>
      <c r="F159" s="48"/>
    </row>
    <row r="160" spans="1:6" x14ac:dyDescent="0.25">
      <c r="A160" s="42" t="s">
        <v>283</v>
      </c>
      <c r="B160" s="1" t="s">
        <v>255</v>
      </c>
      <c r="C160" s="1" t="s">
        <v>182</v>
      </c>
      <c r="D160" s="34">
        <v>213</v>
      </c>
      <c r="E160" s="12">
        <v>0</v>
      </c>
      <c r="F160" s="43">
        <f t="shared" si="3"/>
        <v>0</v>
      </c>
    </row>
    <row r="161" spans="1:6" x14ac:dyDescent="0.25">
      <c r="A161" s="42" t="s">
        <v>284</v>
      </c>
      <c r="B161" s="1" t="s">
        <v>271</v>
      </c>
      <c r="C161" s="1" t="s">
        <v>182</v>
      </c>
      <c r="D161" s="34">
        <v>184</v>
      </c>
      <c r="E161" s="12">
        <v>0</v>
      </c>
      <c r="F161" s="43">
        <f t="shared" si="3"/>
        <v>0</v>
      </c>
    </row>
    <row r="162" spans="1:6" x14ac:dyDescent="0.25">
      <c r="A162" s="42" t="s">
        <v>285</v>
      </c>
      <c r="B162" s="1" t="s">
        <v>286</v>
      </c>
      <c r="C162" s="1" t="s">
        <v>2</v>
      </c>
      <c r="D162" s="34"/>
      <c r="E162" s="13"/>
      <c r="F162" s="43"/>
    </row>
    <row r="163" spans="1:6" x14ac:dyDescent="0.25">
      <c r="A163" s="42" t="s">
        <v>287</v>
      </c>
      <c r="B163" s="1" t="s">
        <v>288</v>
      </c>
      <c r="C163" s="1" t="s">
        <v>196</v>
      </c>
      <c r="D163" s="34">
        <v>3</v>
      </c>
      <c r="E163" s="12">
        <v>0</v>
      </c>
      <c r="F163" s="43">
        <f t="shared" si="3"/>
        <v>0</v>
      </c>
    </row>
    <row r="164" spans="1:6" x14ac:dyDescent="0.25">
      <c r="A164" s="42" t="s">
        <v>289</v>
      </c>
      <c r="B164" s="1" t="s">
        <v>290</v>
      </c>
      <c r="C164" s="1" t="s">
        <v>26</v>
      </c>
      <c r="D164" s="34">
        <v>207</v>
      </c>
      <c r="E164" s="12">
        <v>0</v>
      </c>
      <c r="F164" s="43">
        <f t="shared" si="3"/>
        <v>0</v>
      </c>
    </row>
    <row r="165" spans="1:6" x14ac:dyDescent="0.25">
      <c r="A165" s="42" t="s">
        <v>291</v>
      </c>
      <c r="B165" s="1" t="s">
        <v>292</v>
      </c>
      <c r="C165" s="1" t="s">
        <v>29</v>
      </c>
      <c r="D165" s="34">
        <v>68</v>
      </c>
      <c r="E165" s="12">
        <v>0</v>
      </c>
      <c r="F165" s="43">
        <f t="shared" si="3"/>
        <v>0</v>
      </c>
    </row>
    <row r="166" spans="1:6" x14ac:dyDescent="0.25">
      <c r="A166" s="42" t="s">
        <v>293</v>
      </c>
      <c r="B166" s="1" t="s">
        <v>294</v>
      </c>
      <c r="C166" s="1" t="s">
        <v>38</v>
      </c>
      <c r="D166" s="34">
        <v>43</v>
      </c>
      <c r="E166" s="12">
        <v>0</v>
      </c>
      <c r="F166" s="43">
        <f t="shared" si="3"/>
        <v>0</v>
      </c>
    </row>
    <row r="167" spans="1:6" x14ac:dyDescent="0.25">
      <c r="A167" s="42" t="s">
        <v>295</v>
      </c>
      <c r="B167" s="1" t="s">
        <v>296</v>
      </c>
      <c r="C167" s="1" t="s">
        <v>29</v>
      </c>
      <c r="D167" s="34">
        <v>68</v>
      </c>
      <c r="E167" s="12">
        <v>0</v>
      </c>
      <c r="F167" s="43">
        <f t="shared" si="3"/>
        <v>0</v>
      </c>
    </row>
    <row r="168" spans="1:6" x14ac:dyDescent="0.25">
      <c r="A168" s="42" t="s">
        <v>297</v>
      </c>
      <c r="B168" s="1" t="s">
        <v>267</v>
      </c>
      <c r="C168" s="1" t="s">
        <v>26</v>
      </c>
      <c r="D168" s="34">
        <v>235</v>
      </c>
      <c r="E168" s="12">
        <v>0</v>
      </c>
      <c r="F168" s="43">
        <f t="shared" si="3"/>
        <v>0</v>
      </c>
    </row>
    <row r="169" spans="1:6" x14ac:dyDescent="0.25">
      <c r="A169" s="42" t="s">
        <v>298</v>
      </c>
      <c r="B169" s="1" t="s">
        <v>299</v>
      </c>
      <c r="C169" s="1" t="s">
        <v>29</v>
      </c>
      <c r="D169" s="34">
        <v>39.5</v>
      </c>
      <c r="E169" s="12">
        <v>0</v>
      </c>
      <c r="F169" s="43">
        <f t="shared" si="3"/>
        <v>0</v>
      </c>
    </row>
    <row r="170" spans="1:6" x14ac:dyDescent="0.25">
      <c r="A170" s="42" t="s">
        <v>300</v>
      </c>
      <c r="B170" s="1" t="s">
        <v>301</v>
      </c>
      <c r="C170" s="1" t="s">
        <v>26</v>
      </c>
      <c r="D170" s="34">
        <v>235</v>
      </c>
      <c r="E170" s="12">
        <v>0</v>
      </c>
      <c r="F170" s="43">
        <f t="shared" si="3"/>
        <v>0</v>
      </c>
    </row>
    <row r="171" spans="1:6" x14ac:dyDescent="0.25">
      <c r="A171" s="42" t="s">
        <v>302</v>
      </c>
      <c r="B171" s="1" t="s">
        <v>303</v>
      </c>
      <c r="C171" s="1" t="s">
        <v>29</v>
      </c>
      <c r="D171" s="34">
        <v>17</v>
      </c>
      <c r="E171" s="12">
        <v>0</v>
      </c>
      <c r="F171" s="43">
        <f t="shared" si="3"/>
        <v>0</v>
      </c>
    </row>
    <row r="172" spans="1:6" x14ac:dyDescent="0.25">
      <c r="A172" s="42" t="s">
        <v>304</v>
      </c>
      <c r="B172" s="1" t="s">
        <v>305</v>
      </c>
      <c r="C172" s="1" t="s">
        <v>2</v>
      </c>
      <c r="D172" s="34"/>
      <c r="E172" s="13"/>
      <c r="F172" s="43"/>
    </row>
    <row r="173" spans="1:6" x14ac:dyDescent="0.25">
      <c r="A173" s="42" t="s">
        <v>306</v>
      </c>
      <c r="B173" s="1" t="s">
        <v>325</v>
      </c>
      <c r="C173" s="1" t="s">
        <v>101</v>
      </c>
      <c r="D173" s="34">
        <v>9</v>
      </c>
      <c r="E173" s="12">
        <v>0</v>
      </c>
      <c r="F173" s="43">
        <f t="shared" si="3"/>
        <v>0</v>
      </c>
    </row>
    <row r="174" spans="1:6" x14ac:dyDescent="0.25">
      <c r="A174" s="42" t="s">
        <v>307</v>
      </c>
      <c r="B174" s="1" t="s">
        <v>308</v>
      </c>
      <c r="C174" s="1" t="s">
        <v>26</v>
      </c>
      <c r="D174" s="34">
        <v>290</v>
      </c>
      <c r="E174" s="12">
        <v>0</v>
      </c>
      <c r="F174" s="43">
        <f t="shared" si="3"/>
        <v>0</v>
      </c>
    </row>
    <row r="175" spans="1:6" x14ac:dyDescent="0.25">
      <c r="A175" s="42" t="s">
        <v>309</v>
      </c>
      <c r="B175" s="1" t="s">
        <v>310</v>
      </c>
      <c r="C175" s="1" t="s">
        <v>101</v>
      </c>
      <c r="D175" s="34">
        <v>30</v>
      </c>
      <c r="E175" s="12">
        <v>0</v>
      </c>
      <c r="F175" s="43">
        <f t="shared" si="3"/>
        <v>0</v>
      </c>
    </row>
    <row r="176" spans="1:6" x14ac:dyDescent="0.25">
      <c r="A176" s="42" t="s">
        <v>311</v>
      </c>
      <c r="B176" s="1" t="s">
        <v>271</v>
      </c>
      <c r="C176" s="1" t="s">
        <v>182</v>
      </c>
      <c r="D176" s="34">
        <v>36</v>
      </c>
      <c r="E176" s="12">
        <v>0</v>
      </c>
      <c r="F176" s="43">
        <f t="shared" si="3"/>
        <v>0</v>
      </c>
    </row>
    <row r="177" spans="1:6" x14ac:dyDescent="0.25">
      <c r="A177" s="42" t="s">
        <v>312</v>
      </c>
      <c r="B177" s="1" t="s">
        <v>313</v>
      </c>
      <c r="C177" s="1" t="s">
        <v>26</v>
      </c>
      <c r="D177" s="34">
        <v>56</v>
      </c>
      <c r="E177" s="12">
        <v>0</v>
      </c>
      <c r="F177" s="43">
        <f t="shared" si="3"/>
        <v>0</v>
      </c>
    </row>
    <row r="178" spans="1:6" ht="15.75" thickBot="1" x14ac:dyDescent="0.3">
      <c r="A178" s="54" t="s">
        <v>314</v>
      </c>
      <c r="B178" s="55" t="s">
        <v>210</v>
      </c>
      <c r="C178" s="55" t="s">
        <v>196</v>
      </c>
      <c r="D178" s="56">
        <v>2.2999999999999998</v>
      </c>
      <c r="E178" s="74">
        <v>0</v>
      </c>
      <c r="F178" s="58">
        <f t="shared" si="3"/>
        <v>0</v>
      </c>
    </row>
    <row r="179" spans="1:6" ht="15.75" thickBot="1" x14ac:dyDescent="0.3">
      <c r="A179" s="51"/>
      <c r="B179" s="50" t="s">
        <v>356</v>
      </c>
      <c r="C179" s="51"/>
      <c r="D179" s="52"/>
      <c r="E179" s="60"/>
      <c r="F179" s="61"/>
    </row>
    <row r="180" spans="1:6" x14ac:dyDescent="0.25">
      <c r="A180" s="46">
        <v>810070</v>
      </c>
      <c r="B180" s="45" t="s">
        <v>350</v>
      </c>
      <c r="C180" s="45" t="s">
        <v>347</v>
      </c>
      <c r="D180" s="46">
        <v>24</v>
      </c>
      <c r="E180" s="47">
        <v>0</v>
      </c>
      <c r="F180" s="48">
        <f t="shared" si="3"/>
        <v>0</v>
      </c>
    </row>
    <row r="181" spans="1:6" x14ac:dyDescent="0.25">
      <c r="A181" s="34">
        <v>810080</v>
      </c>
      <c r="B181" s="1" t="s">
        <v>351</v>
      </c>
      <c r="C181" s="1" t="s">
        <v>347</v>
      </c>
      <c r="D181" s="34">
        <v>16</v>
      </c>
      <c r="E181" s="12">
        <v>0</v>
      </c>
      <c r="F181" s="43">
        <f t="shared" si="3"/>
        <v>0</v>
      </c>
    </row>
    <row r="182" spans="1:6" x14ac:dyDescent="0.25">
      <c r="A182" s="34">
        <v>810090</v>
      </c>
      <c r="B182" s="1" t="s">
        <v>352</v>
      </c>
      <c r="C182" s="1" t="s">
        <v>347</v>
      </c>
      <c r="D182" s="34">
        <v>16</v>
      </c>
      <c r="E182" s="12">
        <v>0</v>
      </c>
      <c r="F182" s="43">
        <f t="shared" si="3"/>
        <v>0</v>
      </c>
    </row>
    <row r="183" spans="1:6" x14ac:dyDescent="0.25">
      <c r="A183" s="34">
        <v>810100</v>
      </c>
      <c r="B183" s="1" t="s">
        <v>349</v>
      </c>
      <c r="C183" s="1" t="s">
        <v>5</v>
      </c>
      <c r="D183" s="34">
        <v>1</v>
      </c>
      <c r="E183" s="12">
        <v>0</v>
      </c>
      <c r="F183" s="43">
        <f t="shared" si="3"/>
        <v>0</v>
      </c>
    </row>
    <row r="184" spans="1:6" x14ac:dyDescent="0.25">
      <c r="A184" s="34">
        <v>810110</v>
      </c>
      <c r="B184" s="1" t="s">
        <v>355</v>
      </c>
      <c r="C184" s="1" t="s">
        <v>5</v>
      </c>
      <c r="D184" s="34">
        <v>1</v>
      </c>
      <c r="E184" s="12">
        <v>0</v>
      </c>
      <c r="F184" s="43">
        <f t="shared" ref="F184" si="4">D184*E184</f>
        <v>0</v>
      </c>
    </row>
    <row r="185" spans="1:6" ht="15.75" thickBot="1" x14ac:dyDescent="0.3">
      <c r="A185" s="73"/>
      <c r="B185" s="67"/>
      <c r="C185" s="67"/>
      <c r="D185" s="68"/>
      <c r="E185" s="69"/>
      <c r="F185" s="70"/>
    </row>
    <row r="186" spans="1:6" ht="15.75" thickBot="1" x14ac:dyDescent="0.3">
      <c r="A186" s="71" t="s">
        <v>315</v>
      </c>
      <c r="B186" s="50" t="s">
        <v>327</v>
      </c>
      <c r="C186" s="51" t="s">
        <v>2</v>
      </c>
      <c r="D186" s="52"/>
      <c r="E186" s="60"/>
      <c r="F186" s="61"/>
    </row>
    <row r="187" spans="1:6" x14ac:dyDescent="0.25">
      <c r="A187" s="75" t="s">
        <v>316</v>
      </c>
      <c r="B187" s="76" t="s">
        <v>326</v>
      </c>
      <c r="C187" s="76" t="s">
        <v>357</v>
      </c>
      <c r="D187" s="77">
        <v>1</v>
      </c>
      <c r="E187" s="78">
        <v>20000</v>
      </c>
      <c r="F187" s="79">
        <v>20000</v>
      </c>
    </row>
    <row r="188" spans="1:6" ht="15.75" thickBot="1" x14ac:dyDescent="0.3">
      <c r="A188" s="33">
        <v>950020</v>
      </c>
      <c r="B188" s="66" t="s">
        <v>348</v>
      </c>
      <c r="C188" s="63" t="s">
        <v>357</v>
      </c>
      <c r="D188" s="33">
        <v>1</v>
      </c>
      <c r="E188" s="64">
        <v>5000</v>
      </c>
      <c r="F188" s="65">
        <v>5000</v>
      </c>
    </row>
    <row r="189" spans="1:6" ht="15.75" customHeight="1" thickBot="1" x14ac:dyDescent="0.3">
      <c r="A189" s="88" t="s">
        <v>346</v>
      </c>
      <c r="B189" s="89"/>
      <c r="C189" s="89"/>
      <c r="D189" s="14"/>
      <c r="E189" s="14"/>
      <c r="F189" s="15">
        <f>SUM(F9:F188)</f>
        <v>25000</v>
      </c>
    </row>
    <row r="190" spans="1:6" x14ac:dyDescent="0.25">
      <c r="A190" s="16"/>
      <c r="B190" s="17"/>
      <c r="C190" s="17"/>
      <c r="D190" s="17"/>
      <c r="E190" s="17"/>
      <c r="F190" s="40"/>
    </row>
    <row r="191" spans="1:6" x14ac:dyDescent="0.25">
      <c r="A191" s="16"/>
      <c r="B191" s="17"/>
      <c r="C191" s="17"/>
      <c r="D191" s="17"/>
      <c r="E191" s="17"/>
      <c r="F191" s="18"/>
    </row>
    <row r="192" spans="1:6" x14ac:dyDescent="0.25">
      <c r="A192" s="16"/>
      <c r="B192" s="90">
        <f>F189</f>
        <v>25000</v>
      </c>
      <c r="C192" s="90"/>
      <c r="D192" s="90"/>
      <c r="E192" s="90"/>
      <c r="F192" s="18"/>
    </row>
    <row r="193" spans="1:6" x14ac:dyDescent="0.25">
      <c r="A193" s="16"/>
      <c r="B193" s="17"/>
      <c r="C193" s="17"/>
      <c r="D193" s="17"/>
      <c r="E193" s="17"/>
      <c r="F193" s="18"/>
    </row>
    <row r="194" spans="1:6" x14ac:dyDescent="0.25">
      <c r="A194" s="20" t="s">
        <v>336</v>
      </c>
      <c r="B194" s="91"/>
      <c r="C194" s="91"/>
      <c r="D194" s="91"/>
      <c r="E194" s="91"/>
      <c r="F194" s="18"/>
    </row>
    <row r="195" spans="1:6" x14ac:dyDescent="0.25">
      <c r="A195" s="16"/>
      <c r="B195" s="17"/>
      <c r="C195" s="17"/>
      <c r="D195" s="17"/>
      <c r="E195" s="17"/>
      <c r="F195" s="18"/>
    </row>
    <row r="196" spans="1:6" x14ac:dyDescent="0.25">
      <c r="A196" s="16"/>
      <c r="B196" s="21" t="s">
        <v>337</v>
      </c>
      <c r="C196" s="21"/>
      <c r="D196" s="17"/>
      <c r="E196" s="17"/>
      <c r="F196" s="18"/>
    </row>
    <row r="197" spans="1:6" x14ac:dyDescent="0.25">
      <c r="A197" s="16"/>
      <c r="B197" s="90">
        <f>B192*21%</f>
        <v>5250</v>
      </c>
      <c r="C197" s="90"/>
      <c r="D197" s="92"/>
      <c r="E197" s="92"/>
      <c r="F197" s="18"/>
    </row>
    <row r="198" spans="1:6" x14ac:dyDescent="0.25">
      <c r="A198" s="16"/>
      <c r="B198" s="22"/>
      <c r="C198" s="22"/>
      <c r="D198" s="23"/>
      <c r="E198" s="23"/>
      <c r="F198" s="18"/>
    </row>
    <row r="199" spans="1:6" x14ac:dyDescent="0.25">
      <c r="A199" s="20" t="s">
        <v>336</v>
      </c>
      <c r="B199" s="80"/>
      <c r="C199" s="80"/>
      <c r="D199" s="81"/>
      <c r="E199" s="81"/>
      <c r="F199" s="18"/>
    </row>
    <row r="200" spans="1:6" x14ac:dyDescent="0.25">
      <c r="A200" s="16"/>
      <c r="B200" s="17"/>
      <c r="C200" s="17"/>
      <c r="D200" s="17"/>
      <c r="E200" s="17"/>
      <c r="F200" s="18"/>
    </row>
    <row r="201" spans="1:6" x14ac:dyDescent="0.25">
      <c r="A201" s="16"/>
      <c r="B201" s="17"/>
      <c r="C201" s="17"/>
      <c r="D201" s="17"/>
      <c r="E201" s="17"/>
      <c r="F201" s="18"/>
    </row>
    <row r="202" spans="1:6" x14ac:dyDescent="0.25">
      <c r="A202" s="16"/>
      <c r="B202" s="17"/>
      <c r="C202" s="17"/>
      <c r="D202" s="17"/>
      <c r="E202" s="17"/>
      <c r="F202" s="18"/>
    </row>
    <row r="203" spans="1:6" x14ac:dyDescent="0.25">
      <c r="A203" s="16"/>
      <c r="B203" s="17"/>
      <c r="C203" s="17"/>
      <c r="D203" s="17"/>
      <c r="E203" s="17"/>
      <c r="F203" s="18"/>
    </row>
    <row r="204" spans="1:6" x14ac:dyDescent="0.25">
      <c r="A204" s="16"/>
      <c r="B204" s="17"/>
      <c r="C204" s="17"/>
      <c r="D204" s="17"/>
      <c r="E204" s="17"/>
      <c r="F204" s="18"/>
    </row>
    <row r="205" spans="1:6" x14ac:dyDescent="0.25">
      <c r="A205" s="16"/>
      <c r="B205" s="17"/>
      <c r="C205" s="17"/>
      <c r="D205" s="17"/>
      <c r="E205" s="17"/>
      <c r="F205" s="18"/>
    </row>
    <row r="206" spans="1:6" x14ac:dyDescent="0.25">
      <c r="A206" s="16"/>
      <c r="B206" s="21" t="s">
        <v>338</v>
      </c>
      <c r="C206" s="21"/>
      <c r="D206" s="35"/>
      <c r="E206" s="17"/>
      <c r="F206" s="18"/>
    </row>
    <row r="207" spans="1:6" x14ac:dyDescent="0.25">
      <c r="A207" s="16"/>
      <c r="B207" s="24"/>
      <c r="C207" s="24"/>
      <c r="D207" s="36" t="s">
        <v>339</v>
      </c>
      <c r="E207" s="25"/>
      <c r="F207" s="41" t="s">
        <v>340</v>
      </c>
    </row>
    <row r="208" spans="1:6" x14ac:dyDescent="0.25">
      <c r="A208" s="16"/>
      <c r="B208" s="5"/>
      <c r="C208" s="5"/>
      <c r="D208" s="6"/>
      <c r="E208" s="17"/>
      <c r="F208" s="18"/>
    </row>
    <row r="209" spans="1:6" x14ac:dyDescent="0.25">
      <c r="A209" s="16"/>
      <c r="B209" s="21" t="s">
        <v>341</v>
      </c>
      <c r="C209" s="21"/>
      <c r="D209" s="35"/>
      <c r="E209" s="19" t="s">
        <v>342</v>
      </c>
      <c r="F209" s="18"/>
    </row>
    <row r="210" spans="1:6" x14ac:dyDescent="0.25">
      <c r="A210" s="16"/>
      <c r="B210" s="5"/>
      <c r="C210" s="5"/>
      <c r="D210" s="6"/>
      <c r="E210" s="19"/>
      <c r="F210" s="18"/>
    </row>
    <row r="211" spans="1:6" x14ac:dyDescent="0.25">
      <c r="A211" s="16"/>
      <c r="B211" s="26"/>
      <c r="C211" s="26"/>
      <c r="D211" s="37" t="s">
        <v>343</v>
      </c>
      <c r="E211" s="26"/>
      <c r="F211" s="27" t="s">
        <v>343</v>
      </c>
    </row>
    <row r="212" spans="1:6" x14ac:dyDescent="0.25">
      <c r="A212" s="16"/>
      <c r="B212" s="5"/>
      <c r="C212" s="5"/>
      <c r="D212" s="38"/>
      <c r="E212" s="5"/>
      <c r="F212" s="28"/>
    </row>
    <row r="213" spans="1:6" x14ac:dyDescent="0.25">
      <c r="A213" s="16"/>
      <c r="B213" s="24"/>
      <c r="C213" s="24"/>
      <c r="D213" s="39" t="s">
        <v>344</v>
      </c>
      <c r="E213" s="24"/>
      <c r="F213" s="29" t="s">
        <v>344</v>
      </c>
    </row>
    <row r="214" spans="1:6" x14ac:dyDescent="0.25">
      <c r="A214" s="16"/>
      <c r="B214" s="5"/>
      <c r="C214" s="5"/>
      <c r="D214" s="38"/>
      <c r="E214" s="5"/>
      <c r="F214" s="28"/>
    </row>
    <row r="215" spans="1:6" x14ac:dyDescent="0.25">
      <c r="A215" s="16"/>
      <c r="B215" s="24"/>
      <c r="C215" s="24"/>
      <c r="D215" s="39" t="s">
        <v>345</v>
      </c>
      <c r="E215" s="24"/>
      <c r="F215" s="29" t="s">
        <v>345</v>
      </c>
    </row>
    <row r="216" spans="1:6" ht="15.75" thickBot="1" x14ac:dyDescent="0.3">
      <c r="A216" s="30"/>
      <c r="B216" s="31"/>
      <c r="C216" s="31"/>
      <c r="D216" s="31"/>
      <c r="E216" s="31"/>
      <c r="F216" s="32"/>
    </row>
  </sheetData>
  <mergeCells count="10">
    <mergeCell ref="A5:A6"/>
    <mergeCell ref="A189:C189"/>
    <mergeCell ref="B192:E192"/>
    <mergeCell ref="B194:E194"/>
    <mergeCell ref="B197:E197"/>
    <mergeCell ref="B199:E199"/>
    <mergeCell ref="B5:B6"/>
    <mergeCell ref="C5:C6"/>
    <mergeCell ref="D5:D6"/>
    <mergeCell ref="E5:E6"/>
  </mergeCells>
  <pageMargins left="0.74803149606299213" right="0.74803149606299213" top="0.98425196850393704" bottom="0.98425196850393704" header="0.51181102362204722" footer="0.51181102362204722"/>
  <pageSetup paperSize="9" scale="45" fitToHeight="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vt:i4>
      </vt:variant>
      <vt:variant>
        <vt:lpstr>Benoemde bereiken</vt:lpstr>
      </vt:variant>
      <vt:variant>
        <vt:i4>1</vt:i4>
      </vt:variant>
    </vt:vector>
  </HeadingPairs>
  <TitlesOfParts>
    <vt:vector size="2" baseType="lpstr">
      <vt:lpstr>Fictieve inschrijfstaat</vt:lpstr>
      <vt:lpstr>'Fictieve inschrijfstaat'!Afdrukbereik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Okker, C (Kees)</dc:creator>
  <cp:lastModifiedBy>Wellantcollege</cp:lastModifiedBy>
  <cp:lastPrinted>2017-10-13T10:49:33Z</cp:lastPrinted>
  <dcterms:created xsi:type="dcterms:W3CDTF">2017-10-10T10:23:56Z</dcterms:created>
  <dcterms:modified xsi:type="dcterms:W3CDTF">2018-01-17T07:42:33Z</dcterms:modified>
</cp:coreProperties>
</file>