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ocenten Fase2\_Tuin, park en landschap\alles mappen voor 2010\planning\16-17\Nijmegen\he16 Planning BBL\formulieren werkvoorbereiding\"/>
    </mc:Choice>
  </mc:AlternateContent>
  <bookViews>
    <workbookView xWindow="0" yWindow="0" windowWidth="15345" windowHeight="6780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19" i="1"/>
  <c r="H10" i="1"/>
  <c r="H11" i="1"/>
  <c r="H12" i="1"/>
  <c r="H13" i="1"/>
  <c r="H14" i="1"/>
  <c r="H15" i="1"/>
  <c r="H16" i="1"/>
  <c r="H17" i="1"/>
  <c r="H18" i="1"/>
  <c r="H8" i="1"/>
  <c r="H7" i="1"/>
  <c r="H9" i="1"/>
  <c r="H6" i="1"/>
  <c r="H22" i="1" l="1"/>
  <c r="H24" i="1" s="1"/>
  <c r="H26" i="1" l="1"/>
  <c r="H28" i="1" s="1"/>
</calcChain>
</file>

<file path=xl/sharedStrings.xml><?xml version="1.0" encoding="utf-8"?>
<sst xmlns="http://schemas.openxmlformats.org/spreadsheetml/2006/main" count="66" uniqueCount="56">
  <si>
    <t>Vak</t>
  </si>
  <si>
    <t>Aantal</t>
  </si>
  <si>
    <t>Maat</t>
  </si>
  <si>
    <t>Kwaliteit</t>
  </si>
  <si>
    <t>Prijs p.p</t>
  </si>
  <si>
    <t>Prijs Totaal</t>
  </si>
  <si>
    <t>B2.</t>
  </si>
  <si>
    <t>B1.</t>
  </si>
  <si>
    <t>H1.</t>
  </si>
  <si>
    <t>H2.</t>
  </si>
  <si>
    <t>Quercus Robur</t>
  </si>
  <si>
    <t xml:space="preserve">Naam                                      </t>
  </si>
  <si>
    <t>DRKL</t>
  </si>
  <si>
    <t>KL</t>
  </si>
  <si>
    <t>Taxus Baccata</t>
  </si>
  <si>
    <t>15-20cm</t>
  </si>
  <si>
    <t>25-30cm</t>
  </si>
  <si>
    <t>P9</t>
  </si>
  <si>
    <t>W</t>
  </si>
  <si>
    <t>Totaal Prijs ex BTW</t>
  </si>
  <si>
    <t>Winstmarge</t>
  </si>
  <si>
    <t>Totaal Prijs</t>
  </si>
  <si>
    <t>BTW</t>
  </si>
  <si>
    <t>Naam</t>
  </si>
  <si>
    <t>Klas</t>
  </si>
  <si>
    <t>Datum</t>
  </si>
  <si>
    <t>Sciadophitis verticilata</t>
  </si>
  <si>
    <t>Hamamelis mollis 'Jermyns Gold'</t>
  </si>
  <si>
    <t>100cm</t>
  </si>
  <si>
    <t>Spirea japonica 'Anthony Waterer'</t>
  </si>
  <si>
    <t>C1</t>
  </si>
  <si>
    <t>H3</t>
  </si>
  <si>
    <t>Viburnum davidii</t>
  </si>
  <si>
    <t>C2</t>
  </si>
  <si>
    <t>H4</t>
  </si>
  <si>
    <t>Budleja davidii</t>
  </si>
  <si>
    <t>K1</t>
  </si>
  <si>
    <t>V1</t>
  </si>
  <si>
    <t>V2</t>
  </si>
  <si>
    <t>V3</t>
  </si>
  <si>
    <t>V4</t>
  </si>
  <si>
    <t>He1</t>
  </si>
  <si>
    <t>He2</t>
  </si>
  <si>
    <t>Pyracantha 'Firelight'</t>
  </si>
  <si>
    <t>Fagus sylvatica</t>
  </si>
  <si>
    <t>150/175</t>
  </si>
  <si>
    <t>50/60</t>
  </si>
  <si>
    <t>Pennisetum alopecuroides</t>
  </si>
  <si>
    <t>Alchemilla mollis</t>
  </si>
  <si>
    <t>Geranium 'Jolly Bee'</t>
  </si>
  <si>
    <t>W1</t>
  </si>
  <si>
    <t>Nymphaea pygm. Helvola</t>
  </si>
  <si>
    <t>Ga1</t>
  </si>
  <si>
    <t>Speelgazon</t>
  </si>
  <si>
    <t>m2</t>
  </si>
  <si>
    <t>zode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</si>
</sst>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\ #,##0.00;[Red]&quot;€&quot;\ \-#,##0.00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/>
    <xf numFmtId="9" fontId="1" fillId="0" borderId="0" xfId="0" applyNumberFormat="1" applyFont="1"/>
    <xf numFmtId="8" fontId="3" fillId="0" borderId="0" xfId="0" applyNumberFormat="1" applyFont="1"/>
    <xf numFmtId="8" fontId="4" fillId="0" borderId="0" xfId="0" applyNumberFormat="1" applyFont="1"/>
    <xf numFmtId="9" fontId="2" fillId="0" borderId="0" xfId="0" applyNumberFormat="1" applyFont="1"/>
    <xf numFmtId="8" fontId="5" fillId="0" borderId="0" xfId="0" applyNumberFormat="1" applyFont="1"/>
    <xf numFmtId="0" fontId="4" fillId="0" borderId="0" xfId="0" applyFont="1"/>
    <xf numFmtId="0" fontId="7" fillId="2" borderId="0" xfId="0" applyFont="1" applyFill="1"/>
    <xf numFmtId="0" fontId="0" fillId="2" borderId="0" xfId="0" applyFill="1"/>
    <xf numFmtId="0" fontId="6" fillId="3" borderId="0" xfId="0" applyFont="1" applyFill="1"/>
    <xf numFmtId="0" fontId="0" fillId="3" borderId="0" xfId="0" applyFill="1"/>
    <xf numFmtId="0" fontId="6" fillId="4" borderId="0" xfId="0" applyFont="1" applyFill="1"/>
    <xf numFmtId="0" fontId="0" fillId="4" borderId="0" xfId="0" applyFill="1"/>
    <xf numFmtId="0" fontId="0" fillId="0" borderId="0" xfId="0" applyFont="1"/>
    <xf numFmtId="16" fontId="0" fillId="0" borderId="0" xfId="0" applyNumberFormat="1" applyFont="1"/>
    <xf numFmtId="0" fontId="1" fillId="0" borderId="0" xfId="0" applyFont="1" applyAlignment="1">
      <alignment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tabSelected="1" workbookViewId="0">
      <selection activeCell="D21" sqref="D21"/>
    </sheetView>
  </sheetViews>
  <sheetFormatPr defaultRowHeight="12.75" x14ac:dyDescent="0.2"/>
  <cols>
    <col min="4" max="4" width="34.5703125" customWidth="1"/>
    <col min="5" max="5" width="14.7109375" customWidth="1"/>
    <col min="6" max="6" width="13" customWidth="1"/>
    <col min="7" max="7" width="18.28515625" customWidth="1"/>
    <col min="8" max="8" width="18.42578125" customWidth="1"/>
  </cols>
  <sheetData>
    <row r="1" spans="2:14" ht="25.5" x14ac:dyDescent="0.35">
      <c r="B1" s="9" t="s">
        <v>23</v>
      </c>
      <c r="C1" s="10"/>
      <c r="D1" s="10"/>
    </row>
    <row r="2" spans="2:14" ht="23.25" x14ac:dyDescent="0.35">
      <c r="B2" s="11" t="s">
        <v>24</v>
      </c>
      <c r="C2" s="12"/>
      <c r="D2" s="12"/>
    </row>
    <row r="3" spans="2:14" ht="23.25" x14ac:dyDescent="0.35">
      <c r="B3" s="13" t="s">
        <v>25</v>
      </c>
      <c r="C3" s="14"/>
      <c r="D3" s="14"/>
    </row>
    <row r="5" spans="2:14" x14ac:dyDescent="0.2">
      <c r="B5" s="2" t="s">
        <v>0</v>
      </c>
      <c r="C5" s="2" t="s">
        <v>1</v>
      </c>
      <c r="D5" s="2" t="s">
        <v>11</v>
      </c>
      <c r="E5" s="2" t="s">
        <v>2</v>
      </c>
      <c r="F5" s="2" t="s">
        <v>3</v>
      </c>
      <c r="G5" s="2" t="s">
        <v>4</v>
      </c>
      <c r="H5" s="2" t="s">
        <v>5</v>
      </c>
    </row>
    <row r="6" spans="2:14" x14ac:dyDescent="0.2">
      <c r="B6" s="1" t="s">
        <v>7</v>
      </c>
      <c r="C6">
        <v>1</v>
      </c>
      <c r="D6" s="1" t="s">
        <v>10</v>
      </c>
      <c r="E6" s="15" t="s">
        <v>16</v>
      </c>
      <c r="F6" s="15" t="s">
        <v>12</v>
      </c>
      <c r="G6" s="4">
        <v>60</v>
      </c>
      <c r="H6" s="4">
        <f>G6*C6</f>
        <v>60</v>
      </c>
    </row>
    <row r="7" spans="2:14" x14ac:dyDescent="0.2">
      <c r="B7" s="1" t="s">
        <v>6</v>
      </c>
      <c r="C7">
        <v>1</v>
      </c>
      <c r="D7" s="1" t="s">
        <v>26</v>
      </c>
      <c r="E7" s="15" t="s">
        <v>15</v>
      </c>
      <c r="F7" s="15" t="s">
        <v>13</v>
      </c>
      <c r="G7" s="4">
        <v>90</v>
      </c>
      <c r="H7" s="4">
        <f>G7</f>
        <v>90</v>
      </c>
    </row>
    <row r="8" spans="2:14" x14ac:dyDescent="0.2">
      <c r="B8" s="1" t="s">
        <v>8</v>
      </c>
      <c r="C8">
        <v>1</v>
      </c>
      <c r="D8" s="1" t="s">
        <v>27</v>
      </c>
      <c r="E8" s="16" t="s">
        <v>28</v>
      </c>
      <c r="F8" s="15" t="s">
        <v>13</v>
      </c>
      <c r="G8" s="4">
        <v>30</v>
      </c>
      <c r="H8" s="4">
        <f>G8</f>
        <v>30</v>
      </c>
    </row>
    <row r="9" spans="2:14" x14ac:dyDescent="0.2">
      <c r="B9" s="1" t="s">
        <v>9</v>
      </c>
      <c r="C9">
        <v>20</v>
      </c>
      <c r="D9" s="1" t="s">
        <v>29</v>
      </c>
      <c r="E9" s="15" t="s">
        <v>30</v>
      </c>
      <c r="F9" s="15" t="s">
        <v>13</v>
      </c>
      <c r="G9" s="4">
        <v>3</v>
      </c>
      <c r="H9" s="4">
        <f t="shared" ref="H9:H20" si="0">G9*C9</f>
        <v>60</v>
      </c>
    </row>
    <row r="10" spans="2:14" x14ac:dyDescent="0.2">
      <c r="B10" s="1" t="s">
        <v>31</v>
      </c>
      <c r="C10">
        <v>3</v>
      </c>
      <c r="D10" s="1" t="s">
        <v>32</v>
      </c>
      <c r="E10" s="15" t="s">
        <v>33</v>
      </c>
      <c r="F10" s="15"/>
      <c r="G10" s="4">
        <v>5</v>
      </c>
      <c r="H10" s="4">
        <f t="shared" si="0"/>
        <v>15</v>
      </c>
    </row>
    <row r="11" spans="2:14" x14ac:dyDescent="0.2">
      <c r="B11" s="1" t="s">
        <v>34</v>
      </c>
      <c r="C11">
        <v>1</v>
      </c>
      <c r="D11" s="1" t="s">
        <v>35</v>
      </c>
      <c r="E11" s="15" t="s">
        <v>33</v>
      </c>
      <c r="F11" s="15"/>
      <c r="G11" s="4">
        <v>12.5</v>
      </c>
      <c r="H11" s="4">
        <f t="shared" si="0"/>
        <v>12.5</v>
      </c>
    </row>
    <row r="12" spans="2:14" x14ac:dyDescent="0.2">
      <c r="B12" s="1" t="s">
        <v>36</v>
      </c>
      <c r="C12">
        <v>1</v>
      </c>
      <c r="D12" s="1" t="s">
        <v>43</v>
      </c>
      <c r="E12" s="15" t="s">
        <v>33</v>
      </c>
      <c r="F12" s="15"/>
      <c r="G12" s="4">
        <v>6.5</v>
      </c>
      <c r="H12" s="4">
        <f t="shared" si="0"/>
        <v>6.5</v>
      </c>
    </row>
    <row r="13" spans="2:14" x14ac:dyDescent="0.2">
      <c r="B13" s="1" t="s">
        <v>41</v>
      </c>
      <c r="C13">
        <v>60</v>
      </c>
      <c r="D13" s="1" t="s">
        <v>44</v>
      </c>
      <c r="E13" s="15" t="s">
        <v>45</v>
      </c>
      <c r="F13" s="8" t="s">
        <v>18</v>
      </c>
      <c r="G13" s="4">
        <v>2.6</v>
      </c>
      <c r="H13" s="4">
        <f t="shared" si="0"/>
        <v>156</v>
      </c>
      <c r="N13" s="17"/>
    </row>
    <row r="14" spans="2:14" x14ac:dyDescent="0.2">
      <c r="B14" s="1" t="s">
        <v>42</v>
      </c>
      <c r="C14">
        <v>50</v>
      </c>
      <c r="D14" s="1" t="s">
        <v>14</v>
      </c>
      <c r="E14" s="15" t="s">
        <v>46</v>
      </c>
      <c r="F14" s="8" t="s">
        <v>18</v>
      </c>
      <c r="G14" s="4">
        <v>3.2</v>
      </c>
      <c r="H14" s="4">
        <f t="shared" si="0"/>
        <v>160</v>
      </c>
      <c r="N14" s="17"/>
    </row>
    <row r="15" spans="2:14" x14ac:dyDescent="0.2">
      <c r="B15" s="1" t="s">
        <v>37</v>
      </c>
      <c r="C15">
        <v>24</v>
      </c>
      <c r="D15" s="1" t="s">
        <v>47</v>
      </c>
      <c r="E15" s="15" t="s">
        <v>17</v>
      </c>
      <c r="F15" s="15"/>
      <c r="G15" s="4">
        <v>1.5</v>
      </c>
      <c r="H15" s="4">
        <f t="shared" si="0"/>
        <v>36</v>
      </c>
    </row>
    <row r="16" spans="2:14" x14ac:dyDescent="0.2">
      <c r="B16" s="1" t="s">
        <v>38</v>
      </c>
      <c r="C16">
        <v>24</v>
      </c>
      <c r="D16" s="1" t="s">
        <v>49</v>
      </c>
      <c r="E16" s="15" t="s">
        <v>17</v>
      </c>
      <c r="F16" s="15"/>
      <c r="G16" s="4">
        <v>2</v>
      </c>
      <c r="H16" s="4">
        <f t="shared" si="0"/>
        <v>48</v>
      </c>
    </row>
    <row r="17" spans="2:8" x14ac:dyDescent="0.2">
      <c r="B17" s="1" t="s">
        <v>39</v>
      </c>
      <c r="C17">
        <v>40</v>
      </c>
      <c r="D17" s="1" t="s">
        <v>47</v>
      </c>
      <c r="E17" s="15" t="s">
        <v>17</v>
      </c>
      <c r="F17" s="15"/>
      <c r="G17" s="4">
        <v>1.5</v>
      </c>
      <c r="H17" s="4">
        <f t="shared" si="0"/>
        <v>60</v>
      </c>
    </row>
    <row r="18" spans="2:8" x14ac:dyDescent="0.2">
      <c r="B18" s="1" t="s">
        <v>40</v>
      </c>
      <c r="C18">
        <v>24</v>
      </c>
      <c r="D18" s="1" t="s">
        <v>48</v>
      </c>
      <c r="E18" s="15" t="s">
        <v>17</v>
      </c>
      <c r="F18" s="15"/>
      <c r="G18" s="4">
        <v>0.9</v>
      </c>
      <c r="H18" s="4">
        <f t="shared" si="0"/>
        <v>21.6</v>
      </c>
    </row>
    <row r="19" spans="2:8" x14ac:dyDescent="0.2">
      <c r="B19" s="1" t="s">
        <v>50</v>
      </c>
      <c r="C19">
        <v>1</v>
      </c>
      <c r="D19" s="2" t="s">
        <v>51</v>
      </c>
      <c r="E19" s="15" t="s">
        <v>33</v>
      </c>
      <c r="F19" s="15"/>
      <c r="G19" s="4">
        <v>7.8</v>
      </c>
      <c r="H19" s="4">
        <f t="shared" si="0"/>
        <v>7.8</v>
      </c>
    </row>
    <row r="20" spans="2:8" x14ac:dyDescent="0.2">
      <c r="B20" s="1" t="s">
        <v>52</v>
      </c>
      <c r="C20">
        <v>19</v>
      </c>
      <c r="D20" s="1" t="s">
        <v>53</v>
      </c>
      <c r="E20" s="15" t="s">
        <v>54</v>
      </c>
      <c r="F20" s="8" t="s">
        <v>55</v>
      </c>
      <c r="G20" s="4">
        <v>1.8</v>
      </c>
      <c r="H20" s="4">
        <f t="shared" si="0"/>
        <v>34.200000000000003</v>
      </c>
    </row>
    <row r="22" spans="2:8" x14ac:dyDescent="0.2">
      <c r="F22" s="1" t="s">
        <v>19</v>
      </c>
      <c r="H22" s="5">
        <f>SUM(H6:H20)</f>
        <v>797.6</v>
      </c>
    </row>
    <row r="23" spans="2:8" x14ac:dyDescent="0.2">
      <c r="H23" s="8"/>
    </row>
    <row r="24" spans="2:8" x14ac:dyDescent="0.2">
      <c r="F24" s="1" t="s">
        <v>20</v>
      </c>
      <c r="G24" s="3">
        <v>0.2</v>
      </c>
      <c r="H24" s="5">
        <f>G24*H22</f>
        <v>159.52000000000001</v>
      </c>
    </row>
    <row r="25" spans="2:8" x14ac:dyDescent="0.2">
      <c r="H25" s="8"/>
    </row>
    <row r="26" spans="2:8" x14ac:dyDescent="0.2">
      <c r="F26" s="1" t="s">
        <v>22</v>
      </c>
      <c r="G26" s="6">
        <v>0.06</v>
      </c>
      <c r="H26" s="5">
        <f>H22*G26</f>
        <v>47.856000000000002</v>
      </c>
    </row>
    <row r="28" spans="2:8" x14ac:dyDescent="0.2">
      <c r="F28" s="1" t="s">
        <v>21</v>
      </c>
      <c r="H28" s="7">
        <f>H26+H24+H22</f>
        <v>1004.976</v>
      </c>
    </row>
  </sheetData>
  <mergeCells count="1">
    <mergeCell ref="N13:N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Helicon Opleidingen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Verwoert</dc:creator>
  <cp:lastModifiedBy>Henri van Son</cp:lastModifiedBy>
  <dcterms:created xsi:type="dcterms:W3CDTF">2014-09-19T08:11:59Z</dcterms:created>
  <dcterms:modified xsi:type="dcterms:W3CDTF">2016-09-02T12:25:13Z</dcterms:modified>
</cp:coreProperties>
</file>