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vanRooijen\Downloads\"/>
    </mc:Choice>
  </mc:AlternateContent>
  <xr:revisionPtr revIDLastSave="0" documentId="8_{6F200549-1A05-433D-A7A0-F81FAC69E7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grotingshul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6" i="1"/>
  <c r="F23" i="1"/>
  <c r="F21" i="1"/>
  <c r="F13" i="1"/>
  <c r="F14" i="1"/>
  <c r="F15" i="1"/>
  <c r="F16" i="1"/>
  <c r="F17" i="1"/>
  <c r="F18" i="1"/>
  <c r="F19" i="1"/>
  <c r="F20" i="1"/>
  <c r="E5" i="1"/>
  <c r="E6" i="1"/>
  <c r="E7" i="1"/>
  <c r="E8" i="1"/>
  <c r="E9" i="1"/>
  <c r="F34" i="1" l="1"/>
  <c r="E4" i="1" l="1"/>
  <c r="E34" i="1" s="1"/>
  <c r="D34" i="1"/>
  <c r="E36" i="1" l="1"/>
  <c r="C36" i="1"/>
</calcChain>
</file>

<file path=xl/sharedStrings.xml><?xml version="1.0" encoding="utf-8"?>
<sst xmlns="http://schemas.openxmlformats.org/spreadsheetml/2006/main" count="37" uniqueCount="32">
  <si>
    <t>Onderdeel</t>
  </si>
  <si>
    <t>Aantal</t>
  </si>
  <si>
    <t>Prijs per eenheid</t>
  </si>
  <si>
    <t xml:space="preserve"> Inkomsten</t>
  </si>
  <si>
    <t>Totalen</t>
  </si>
  <si>
    <t>Inkomsten</t>
  </si>
  <si>
    <t>Uitgaven</t>
  </si>
  <si>
    <t>Overschot/Tekort</t>
  </si>
  <si>
    <t>Begroting receptie jubilarissen</t>
  </si>
  <si>
    <t>Jubilaris 40 jaar dienstverband</t>
  </si>
  <si>
    <t>Jubilaris 30 jaar dienstverband</t>
  </si>
  <si>
    <t>Jubilaris 20 jaar dienstverband</t>
  </si>
  <si>
    <t>Balonnenboog</t>
  </si>
  <si>
    <t>Limousine wit</t>
  </si>
  <si>
    <t>Mercedessen</t>
  </si>
  <si>
    <t>Meerkosten buiten Kaatsheuvel, per enkele reis</t>
  </si>
  <si>
    <t>Luxe gebakjes (10% korting verrekend)</t>
  </si>
  <si>
    <t>Fysiek fotoboekje met 30 foto's</t>
  </si>
  <si>
    <t>Opbouw- en schoonmaakkosten</t>
  </si>
  <si>
    <t>Receptiekosten per persoon</t>
  </si>
  <si>
    <t>Jazzband, achtergrondmuziek</t>
  </si>
  <si>
    <t>Drukwerk</t>
  </si>
  <si>
    <t>gratis</t>
  </si>
  <si>
    <t>Digitaal fotoalbum</t>
  </si>
  <si>
    <t>Balonnen versiering</t>
  </si>
  <si>
    <t>Boeket bloemen</t>
  </si>
  <si>
    <t>Taxi</t>
  </si>
  <si>
    <t>Gebak</t>
  </si>
  <si>
    <t>Foto's</t>
  </si>
  <si>
    <t>Receptie</t>
  </si>
  <si>
    <t>Muziek</t>
  </si>
  <si>
    <t>Toefjes ballonnen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</si>
</sst>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double">
        <color rgb="FFC00000"/>
      </bottom>
      <diagonal/>
    </border>
    <border>
      <left/>
      <right/>
      <top style="thin">
        <color rgb="FFC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44" fontId="2" fillId="2" borderId="1" xfId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/>
      <protection locked="0"/>
    </xf>
    <xf numFmtId="44" fontId="2" fillId="2" borderId="8" xfId="1" applyFont="1" applyFill="1" applyBorder="1" applyAlignment="1">
      <alignment horizontal="left"/>
    </xf>
    <xf numFmtId="44" fontId="2" fillId="2" borderId="4" xfId="0" applyNumberFormat="1" applyFont="1" applyFill="1" applyBorder="1" applyAlignment="1" applyProtection="1">
      <alignment horizontal="left"/>
      <protection locked="0"/>
    </xf>
    <xf numFmtId="44" fontId="2" fillId="2" borderId="5" xfId="0" applyNumberFormat="1" applyFont="1" applyFill="1" applyBorder="1" applyAlignment="1" applyProtection="1">
      <alignment horizontal="left"/>
      <protection locked="0"/>
    </xf>
    <xf numFmtId="44" fontId="2" fillId="2" borderId="12" xfId="1" applyFont="1" applyFill="1" applyBorder="1" applyAlignment="1">
      <alignment horizontal="right"/>
    </xf>
    <xf numFmtId="44" fontId="2" fillId="2" borderId="1" xfId="0" applyNumberFormat="1" applyFont="1" applyFill="1" applyBorder="1" applyAlignment="1" applyProtection="1">
      <alignment horizontal="left"/>
      <protection locked="0"/>
    </xf>
    <xf numFmtId="44" fontId="2" fillId="2" borderId="9" xfId="1" applyFont="1" applyFill="1" applyBorder="1" applyAlignment="1">
      <alignment horizontal="center"/>
    </xf>
    <xf numFmtId="44" fontId="2" fillId="2" borderId="9" xfId="1" applyFont="1" applyFill="1" applyBorder="1" applyAlignment="1">
      <alignment horizontal="left"/>
    </xf>
    <xf numFmtId="44" fontId="4" fillId="2" borderId="14" xfId="1" applyFont="1" applyFill="1" applyBorder="1" applyAlignment="1">
      <alignment horizontal="left"/>
    </xf>
    <xf numFmtId="44" fontId="4" fillId="2" borderId="1" xfId="1" applyFont="1" applyFill="1" applyBorder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4" fontId="2" fillId="2" borderId="1" xfId="0" applyNumberFormat="1" applyFont="1" applyFill="1" applyBorder="1" applyAlignment="1" applyProtection="1">
      <alignment horizontal="left"/>
      <protection locked="0"/>
    </xf>
    <xf numFmtId="44" fontId="2" fillId="2" borderId="8" xfId="1" applyFont="1" applyFill="1" applyBorder="1" applyAlignment="1">
      <alignment horizontal="center"/>
    </xf>
    <xf numFmtId="44" fontId="2" fillId="2" borderId="9" xfId="1" applyFont="1" applyFill="1" applyBorder="1" applyAlignment="1">
      <alignment horizontal="center"/>
    </xf>
    <xf numFmtId="44" fontId="2" fillId="2" borderId="13" xfId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4" fontId="2" fillId="2" borderId="4" xfId="0" applyNumberFormat="1" applyFont="1" applyFill="1" applyBorder="1" applyAlignment="1" applyProtection="1">
      <alignment horizontal="left"/>
      <protection locked="0"/>
    </xf>
    <xf numFmtId="44" fontId="2" fillId="2" borderId="5" xfId="0" applyNumberFormat="1" applyFont="1" applyFill="1" applyBorder="1" applyAlignment="1" applyProtection="1">
      <alignment horizontal="left"/>
      <protection locked="0"/>
    </xf>
    <xf numFmtId="44" fontId="2" fillId="2" borderId="4" xfId="0" applyNumberFormat="1" applyFont="1" applyFill="1" applyBorder="1" applyAlignment="1" applyProtection="1">
      <alignment horizontal="center"/>
      <protection locked="0"/>
    </xf>
    <xf numFmtId="44" fontId="2" fillId="2" borderId="5" xfId="0" applyNumberFormat="1" applyFont="1" applyFill="1" applyBorder="1" applyAlignment="1" applyProtection="1">
      <alignment horizontal="center"/>
      <protection locked="0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1590675</xdr:colOff>
      <xdr:row>0</xdr:row>
      <xdr:rowOff>1028700</xdr:rowOff>
    </xdr:to>
    <xdr:pic>
      <xdr:nvPicPr>
        <xdr:cNvPr id="3" name="Afbeelding 2" descr="L:\30-SB\SB-O6 Productlijn 2015 (werktitel)\Inleiding de Efteling\Stationary Efteling\Decoratieve-eliggend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14192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>
      <selection activeCell="A9" sqref="A9"/>
    </sheetView>
  </sheetViews>
  <sheetFormatPr defaultRowHeight="14.5" x14ac:dyDescent="0.35"/>
  <cols>
    <col min="1" max="1" width="45.54296875" customWidth="1"/>
    <col min="2" max="2" width="16.54296875" customWidth="1"/>
    <col min="3" max="3" width="11.08984375" customWidth="1"/>
    <col min="4" max="4" width="11.90625" bestFit="1" customWidth="1"/>
    <col min="5" max="5" width="13" bestFit="1" customWidth="1"/>
    <col min="6" max="6" width="12.453125" customWidth="1"/>
  </cols>
  <sheetData>
    <row r="1" spans="1:6" ht="87.75" customHeight="1" x14ac:dyDescent="0.35">
      <c r="A1" s="20"/>
      <c r="B1" s="21"/>
      <c r="C1" s="23" t="s">
        <v>8</v>
      </c>
      <c r="D1" s="24"/>
      <c r="E1" s="24"/>
      <c r="F1" s="25"/>
    </row>
    <row r="2" spans="1:6" ht="15" customHeight="1" x14ac:dyDescent="0.35">
      <c r="A2" s="1" t="s">
        <v>0</v>
      </c>
      <c r="B2" s="1" t="s">
        <v>1</v>
      </c>
      <c r="C2" s="22" t="s">
        <v>2</v>
      </c>
      <c r="D2" s="22" t="s">
        <v>3</v>
      </c>
      <c r="E2" s="1" t="s">
        <v>5</v>
      </c>
      <c r="F2" s="1" t="s">
        <v>6</v>
      </c>
    </row>
    <row r="3" spans="1:6" ht="15" customHeight="1" x14ac:dyDescent="0.35">
      <c r="A3" s="2" t="s">
        <v>5</v>
      </c>
      <c r="B3" s="30"/>
      <c r="C3" s="31"/>
      <c r="D3" s="31"/>
      <c r="E3" s="31"/>
      <c r="F3" s="32"/>
    </row>
    <row r="4" spans="1:6" ht="15" customHeight="1" x14ac:dyDescent="0.35">
      <c r="A4" s="3" t="s">
        <v>9</v>
      </c>
      <c r="B4" s="3">
        <v>1</v>
      </c>
      <c r="C4" s="26">
        <v>1250</v>
      </c>
      <c r="D4" s="26"/>
      <c r="E4" s="4">
        <f>B4*C4</f>
        <v>1250</v>
      </c>
      <c r="F4" s="27"/>
    </row>
    <row r="5" spans="1:6" ht="15" customHeight="1" x14ac:dyDescent="0.35">
      <c r="A5" s="3" t="s">
        <v>10</v>
      </c>
      <c r="B5" s="3">
        <v>3</v>
      </c>
      <c r="C5" s="26">
        <v>1000</v>
      </c>
      <c r="D5" s="26"/>
      <c r="E5" s="4">
        <f t="shared" ref="E5:E6" si="0">B5*C5</f>
        <v>3000</v>
      </c>
      <c r="F5" s="28"/>
    </row>
    <row r="6" spans="1:6" ht="15" customHeight="1" x14ac:dyDescent="0.35">
      <c r="A6" s="3" t="s">
        <v>11</v>
      </c>
      <c r="B6" s="3">
        <v>7</v>
      </c>
      <c r="C6" s="26">
        <v>750</v>
      </c>
      <c r="D6" s="26"/>
      <c r="E6" s="4">
        <f t="shared" si="0"/>
        <v>5250</v>
      </c>
      <c r="F6" s="28"/>
    </row>
    <row r="7" spans="1:6" ht="15" customHeight="1" x14ac:dyDescent="0.35">
      <c r="A7" s="3"/>
      <c r="B7" s="3"/>
      <c r="C7" s="26"/>
      <c r="D7" s="26"/>
      <c r="E7" s="4">
        <f t="shared" ref="E7:E9" si="1">B7*C7</f>
        <v>0</v>
      </c>
      <c r="F7" s="28"/>
    </row>
    <row r="8" spans="1:6" ht="15" customHeight="1" x14ac:dyDescent="0.35">
      <c r="A8" s="3"/>
      <c r="B8" s="3"/>
      <c r="C8" s="34"/>
      <c r="D8" s="34"/>
      <c r="E8" s="4">
        <f t="shared" si="1"/>
        <v>0</v>
      </c>
      <c r="F8" s="28"/>
    </row>
    <row r="9" spans="1:6" x14ac:dyDescent="0.35">
      <c r="A9" s="3"/>
      <c r="B9" s="3"/>
      <c r="C9" s="34"/>
      <c r="D9" s="34"/>
      <c r="E9" s="4">
        <f t="shared" si="1"/>
        <v>0</v>
      </c>
      <c r="F9" s="33"/>
    </row>
    <row r="10" spans="1:6" x14ac:dyDescent="0.35">
      <c r="A10" s="2" t="s">
        <v>6</v>
      </c>
      <c r="B10" s="30"/>
      <c r="C10" s="31"/>
      <c r="D10" s="31"/>
      <c r="E10" s="31"/>
      <c r="F10" s="32"/>
    </row>
    <row r="11" spans="1:6" x14ac:dyDescent="0.35">
      <c r="A11" s="1" t="s">
        <v>24</v>
      </c>
      <c r="B11" s="5"/>
      <c r="C11" s="6"/>
      <c r="D11" s="6"/>
      <c r="E11" s="7"/>
      <c r="F11" s="8"/>
    </row>
    <row r="12" spans="1:6" x14ac:dyDescent="0.35">
      <c r="A12" s="3" t="s">
        <v>12</v>
      </c>
      <c r="B12" s="3"/>
      <c r="C12" s="26">
        <v>125</v>
      </c>
      <c r="D12" s="26"/>
      <c r="E12" s="27"/>
      <c r="F12" s="4">
        <v>125</v>
      </c>
    </row>
    <row r="13" spans="1:6" x14ac:dyDescent="0.35">
      <c r="A13" s="3" t="s">
        <v>31</v>
      </c>
      <c r="B13" s="3">
        <v>5</v>
      </c>
      <c r="C13" s="26">
        <v>35</v>
      </c>
      <c r="D13" s="26"/>
      <c r="E13" s="28"/>
      <c r="F13" s="4">
        <f t="shared" ref="F13:F14" si="2">B13*C13</f>
        <v>175</v>
      </c>
    </row>
    <row r="14" spans="1:6" x14ac:dyDescent="0.35">
      <c r="A14" s="9" t="s">
        <v>25</v>
      </c>
      <c r="B14" s="3"/>
      <c r="C14" s="26"/>
      <c r="D14" s="26"/>
      <c r="E14" s="28"/>
      <c r="F14" s="4">
        <f t="shared" si="2"/>
        <v>0</v>
      </c>
    </row>
    <row r="15" spans="1:6" x14ac:dyDescent="0.35">
      <c r="A15" s="3" t="s">
        <v>9</v>
      </c>
      <c r="B15" s="3">
        <v>1</v>
      </c>
      <c r="C15" s="26">
        <v>35</v>
      </c>
      <c r="D15" s="26"/>
      <c r="E15" s="28"/>
      <c r="F15" s="4">
        <f t="shared" ref="F15:F19" si="3">B15*C15</f>
        <v>35</v>
      </c>
    </row>
    <row r="16" spans="1:6" x14ac:dyDescent="0.35">
      <c r="A16" s="3" t="s">
        <v>10</v>
      </c>
      <c r="B16" s="3">
        <v>3</v>
      </c>
      <c r="C16" s="26">
        <v>25</v>
      </c>
      <c r="D16" s="26"/>
      <c r="E16" s="28"/>
      <c r="F16" s="4">
        <f t="shared" si="3"/>
        <v>75</v>
      </c>
    </row>
    <row r="17" spans="1:6" x14ac:dyDescent="0.35">
      <c r="A17" s="3" t="s">
        <v>11</v>
      </c>
      <c r="B17" s="3">
        <v>7</v>
      </c>
      <c r="C17" s="26">
        <v>20</v>
      </c>
      <c r="D17" s="26"/>
      <c r="E17" s="28"/>
      <c r="F17" s="4">
        <f t="shared" si="3"/>
        <v>140</v>
      </c>
    </row>
    <row r="18" spans="1:6" x14ac:dyDescent="0.35">
      <c r="A18" s="9" t="s">
        <v>26</v>
      </c>
      <c r="B18" s="3"/>
      <c r="C18" s="26"/>
      <c r="D18" s="26"/>
      <c r="E18" s="28"/>
      <c r="F18" s="4">
        <f t="shared" si="3"/>
        <v>0</v>
      </c>
    </row>
    <row r="19" spans="1:6" x14ac:dyDescent="0.35">
      <c r="A19" s="3" t="s">
        <v>13</v>
      </c>
      <c r="B19" s="3">
        <v>1</v>
      </c>
      <c r="C19" s="26">
        <v>75</v>
      </c>
      <c r="D19" s="26"/>
      <c r="E19" s="28"/>
      <c r="F19" s="4">
        <f t="shared" si="3"/>
        <v>75</v>
      </c>
    </row>
    <row r="20" spans="1:6" x14ac:dyDescent="0.35">
      <c r="A20" s="3" t="s">
        <v>14</v>
      </c>
      <c r="B20" s="3">
        <v>10</v>
      </c>
      <c r="C20" s="26">
        <v>50</v>
      </c>
      <c r="D20" s="26"/>
      <c r="E20" s="28"/>
      <c r="F20" s="4">
        <f>B20*C20</f>
        <v>500</v>
      </c>
    </row>
    <row r="21" spans="1:6" x14ac:dyDescent="0.35">
      <c r="A21" s="3" t="s">
        <v>15</v>
      </c>
      <c r="B21" s="3">
        <v>12</v>
      </c>
      <c r="C21" s="39">
        <v>20</v>
      </c>
      <c r="D21" s="40"/>
      <c r="E21" s="28"/>
      <c r="F21" s="10">
        <f>B21*C21</f>
        <v>240</v>
      </c>
    </row>
    <row r="22" spans="1:6" x14ac:dyDescent="0.35">
      <c r="A22" s="9" t="s">
        <v>27</v>
      </c>
      <c r="B22" s="3"/>
      <c r="C22" s="11"/>
      <c r="D22" s="12"/>
      <c r="E22" s="28"/>
      <c r="F22" s="10"/>
    </row>
    <row r="23" spans="1:6" x14ac:dyDescent="0.35">
      <c r="A23" s="3" t="s">
        <v>16</v>
      </c>
      <c r="B23" s="3">
        <v>256</v>
      </c>
      <c r="C23" s="37">
        <v>2.48</v>
      </c>
      <c r="D23" s="38"/>
      <c r="E23" s="28"/>
      <c r="F23" s="10">
        <f>B23*C23</f>
        <v>634.88</v>
      </c>
    </row>
    <row r="24" spans="1:6" x14ac:dyDescent="0.35">
      <c r="A24" s="9" t="s">
        <v>28</v>
      </c>
      <c r="B24" s="3"/>
      <c r="C24" s="11"/>
      <c r="D24" s="12"/>
      <c r="E24" s="28"/>
      <c r="F24" s="10"/>
    </row>
    <row r="25" spans="1:6" x14ac:dyDescent="0.35">
      <c r="A25" s="3" t="s">
        <v>23</v>
      </c>
      <c r="B25" s="3"/>
      <c r="C25" s="11"/>
      <c r="D25" s="12"/>
      <c r="E25" s="28"/>
      <c r="F25" s="10">
        <v>800</v>
      </c>
    </row>
    <row r="26" spans="1:6" x14ac:dyDescent="0.35">
      <c r="A26" s="3" t="s">
        <v>17</v>
      </c>
      <c r="B26" s="3">
        <v>11</v>
      </c>
      <c r="C26" s="37">
        <v>95</v>
      </c>
      <c r="D26" s="38"/>
      <c r="E26" s="28"/>
      <c r="F26" s="10">
        <f>B26*C26</f>
        <v>1045</v>
      </c>
    </row>
    <row r="27" spans="1:6" x14ac:dyDescent="0.35">
      <c r="A27" s="9" t="s">
        <v>29</v>
      </c>
      <c r="B27" s="3"/>
      <c r="C27" s="11"/>
      <c r="D27" s="12"/>
      <c r="E27" s="28"/>
      <c r="F27" s="10"/>
    </row>
    <row r="28" spans="1:6" x14ac:dyDescent="0.35">
      <c r="A28" s="3" t="s">
        <v>18</v>
      </c>
      <c r="B28" s="3"/>
      <c r="C28" s="11"/>
      <c r="D28" s="12"/>
      <c r="E28" s="28"/>
      <c r="F28" s="10">
        <v>400</v>
      </c>
    </row>
    <row r="29" spans="1:6" x14ac:dyDescent="0.35">
      <c r="A29" s="3" t="s">
        <v>19</v>
      </c>
      <c r="B29" s="3">
        <v>245</v>
      </c>
      <c r="C29" s="37">
        <v>20</v>
      </c>
      <c r="D29" s="38"/>
      <c r="E29" s="28"/>
      <c r="F29" s="10">
        <f>B29*C29</f>
        <v>4900</v>
      </c>
    </row>
    <row r="30" spans="1:6" x14ac:dyDescent="0.35">
      <c r="A30" s="9" t="s">
        <v>30</v>
      </c>
      <c r="B30" s="3"/>
      <c r="C30" s="11"/>
      <c r="D30" s="12"/>
      <c r="E30" s="28"/>
      <c r="F30" s="10"/>
    </row>
    <row r="31" spans="1:6" x14ac:dyDescent="0.35">
      <c r="A31" s="3" t="s">
        <v>20</v>
      </c>
      <c r="B31" s="3"/>
      <c r="C31" s="37"/>
      <c r="D31" s="38"/>
      <c r="E31" s="28"/>
      <c r="F31" s="10">
        <v>1500</v>
      </c>
    </row>
    <row r="32" spans="1:6" ht="21.75" customHeight="1" thickBot="1" x14ac:dyDescent="0.4">
      <c r="A32" s="3" t="s">
        <v>21</v>
      </c>
      <c r="B32" s="3"/>
      <c r="C32" s="26"/>
      <c r="D32" s="26"/>
      <c r="E32" s="29"/>
      <c r="F32" s="13" t="s">
        <v>22</v>
      </c>
    </row>
    <row r="33" spans="1:6" ht="15" thickBot="1" x14ac:dyDescent="0.4">
      <c r="A33" s="3"/>
      <c r="B33" s="3"/>
      <c r="C33" s="14"/>
      <c r="D33" s="14"/>
      <c r="E33" s="15"/>
      <c r="F33" s="16"/>
    </row>
    <row r="34" spans="1:6" ht="15" thickBot="1" x14ac:dyDescent="0.4">
      <c r="A34" s="1" t="s">
        <v>4</v>
      </c>
      <c r="B34" s="1"/>
      <c r="C34" s="22"/>
      <c r="D34" s="22">
        <f>SUM(D3:D32)</f>
        <v>0</v>
      </c>
      <c r="E34" s="17">
        <f>SUM(E4:E9)</f>
        <v>9500</v>
      </c>
      <c r="F34" s="17">
        <f>SUM(F12:F32)</f>
        <v>10644.880000000001</v>
      </c>
    </row>
    <row r="35" spans="1:6" ht="15" thickTop="1" x14ac:dyDescent="0.35">
      <c r="A35" s="30"/>
      <c r="B35" s="31"/>
      <c r="C35" s="31"/>
      <c r="D35" s="31"/>
      <c r="E35" s="35"/>
      <c r="F35" s="36"/>
    </row>
    <row r="36" spans="1:6" x14ac:dyDescent="0.35">
      <c r="A36" s="1" t="s">
        <v>7</v>
      </c>
      <c r="B36" s="1"/>
      <c r="C36" s="22" t="str">
        <f>IF(E34&gt;F34,"Overschot","Tekort")</f>
        <v>Tekort</v>
      </c>
      <c r="D36" s="22"/>
      <c r="E36" s="18">
        <f>IF(E34&gt;F34,E34-F34,F34-E34)</f>
        <v>1144.880000000001</v>
      </c>
      <c r="F36" s="18"/>
    </row>
    <row r="37" spans="1:6" x14ac:dyDescent="0.35">
      <c r="A37" s="19"/>
      <c r="B37" s="19"/>
      <c r="C37" s="19"/>
      <c r="D37" s="19"/>
      <c r="E37" s="19"/>
      <c r="F37" s="19"/>
    </row>
    <row r="38" spans="1:6" x14ac:dyDescent="0.35">
      <c r="A38" s="19"/>
      <c r="B38" s="19"/>
      <c r="C38" s="19"/>
      <c r="D38" s="19"/>
      <c r="E38" s="19"/>
      <c r="F38" s="19"/>
    </row>
  </sheetData>
  <mergeCells count="31">
    <mergeCell ref="C9:D9"/>
    <mergeCell ref="C5:D5"/>
    <mergeCell ref="C6:D6"/>
    <mergeCell ref="C4:D4"/>
    <mergeCell ref="C34:D34"/>
    <mergeCell ref="C23:D23"/>
    <mergeCell ref="C31:D31"/>
    <mergeCell ref="C21:D21"/>
    <mergeCell ref="C26:D26"/>
    <mergeCell ref="C29:D29"/>
    <mergeCell ref="C36:D36"/>
    <mergeCell ref="A35:F35"/>
    <mergeCell ref="C19:D19"/>
    <mergeCell ref="C20:D20"/>
    <mergeCell ref="C32:D32"/>
    <mergeCell ref="A1:B1"/>
    <mergeCell ref="C2:D2"/>
    <mergeCell ref="C1:F1"/>
    <mergeCell ref="C16:D16"/>
    <mergeCell ref="E12:E32"/>
    <mergeCell ref="C13:D13"/>
    <mergeCell ref="C14:D14"/>
    <mergeCell ref="C17:D17"/>
    <mergeCell ref="C18:D18"/>
    <mergeCell ref="B10:F10"/>
    <mergeCell ref="B3:F3"/>
    <mergeCell ref="F4:F9"/>
    <mergeCell ref="C12:D12"/>
    <mergeCell ref="C15:D15"/>
    <mergeCell ref="C7:D7"/>
    <mergeCell ref="C8:D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Begrotingshulp</vt:lpstr>
    </vt:vector>
  </TitlesOfParts>
  <Company>Accent Automatisering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Maat</dc:creator>
  <cp:lastModifiedBy>Romina van Rooijen</cp:lastModifiedBy>
  <cp:lastPrinted>2018-06-20T10:07:35Z</cp:lastPrinted>
  <dcterms:created xsi:type="dcterms:W3CDTF">2016-03-23T09:40:18Z</dcterms:created>
  <dcterms:modified xsi:type="dcterms:W3CDTF">2022-01-21T11:10:11Z</dcterms:modified>
</cp:coreProperties>
</file>