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5030" windowHeight="8010"/>
  </bookViews>
  <sheets>
    <sheet name="opgaven" sheetId="1" r:id="rId1"/>
    <sheet name="antw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H28" i="3" l="1"/>
  <c r="J37" i="2"/>
</calcChain>
</file>

<file path=xl/sharedStrings.xml><?xml version="1.0" encoding="utf-8"?>
<sst xmlns="http://schemas.openxmlformats.org/spreadsheetml/2006/main" count="330" uniqueCount="184">
  <si>
    <t>opgave 1</t>
  </si>
  <si>
    <t>Voorraadgegevens laptop HP F1075.</t>
  </si>
  <si>
    <t>Inventarisatie magazijn</t>
  </si>
  <si>
    <t>Inventarisatie winkel</t>
  </si>
  <si>
    <t>Besteld maar nog niet ontvangen</t>
  </si>
  <si>
    <t>Verkocht maar nog niet afgeleverd</t>
  </si>
  <si>
    <t>opgave 2</t>
  </si>
  <si>
    <t>Verkocht en afgeleverd</t>
  </si>
  <si>
    <t>Verkocht en niet afgeleverd</t>
  </si>
  <si>
    <t>Ingekocht en ontvangen</t>
  </si>
  <si>
    <t>Ingekocht en niet ontvangen</t>
  </si>
  <si>
    <t>opgave 3</t>
  </si>
  <si>
    <t>De omzetsnelheid</t>
  </si>
  <si>
    <t>De beginvoorraad</t>
  </si>
  <si>
    <t>b. Bereken de inkoopwaarde van de omzet</t>
  </si>
  <si>
    <t>De eindvoorraad</t>
  </si>
  <si>
    <t>De voorraad per 1 juli</t>
  </si>
  <si>
    <t>Opgave 4</t>
  </si>
  <si>
    <t>De omzetsnelheid is 8 en de gemiddelde voorraad is 25.000 euro.</t>
  </si>
  <si>
    <t>a. Bereken de inkoopwaarde van de omzet.</t>
  </si>
  <si>
    <t>Opgave 5</t>
  </si>
  <si>
    <t>De volgende gegevens van een winkel zijn bekend</t>
  </si>
  <si>
    <t>Omzet per winkel</t>
  </si>
  <si>
    <t>Omzet per m2 wvo</t>
  </si>
  <si>
    <t>Omzet per fte</t>
  </si>
  <si>
    <t>Omzetsnelheid</t>
  </si>
  <si>
    <t>Economische voorrraad</t>
  </si>
  <si>
    <t>Van een branche is het volgende bekend:</t>
  </si>
  <si>
    <t>120 dagen</t>
  </si>
  <si>
    <t>Omzetduur</t>
  </si>
  <si>
    <t>Gemiddelde omzet (excl BTW)</t>
  </si>
  <si>
    <t>Gemiddelde brutowinst</t>
  </si>
  <si>
    <t>c. Stel dat de beginvoorraad 20.000 euro is en de eindvoorraad 22.000 euro.</t>
  </si>
  <si>
    <t>Bereken met behulp van antwoord b de inkopen.</t>
  </si>
  <si>
    <t>opgave 6</t>
  </si>
  <si>
    <t>opgave 7</t>
  </si>
  <si>
    <t>Een winkelier heeft een servicegraad van 91 % en heeft 7400 stuks verkocht.</t>
  </si>
  <si>
    <t>Opgave 8</t>
  </si>
  <si>
    <t>Aantal flessen</t>
  </si>
  <si>
    <t>magazijn</t>
  </si>
  <si>
    <t>winkel</t>
  </si>
  <si>
    <t>besteld*</t>
  </si>
  <si>
    <t>verkocht**</t>
  </si>
  <si>
    <t>Cola</t>
  </si>
  <si>
    <t>Sinas</t>
  </si>
  <si>
    <t>Fanta</t>
  </si>
  <si>
    <t>Rivella</t>
  </si>
  <si>
    <t>a. Bereken de technische voorraad van alle flessen.</t>
  </si>
  <si>
    <t>b. Bereken de economische voorraad van de Sinas flessen</t>
  </si>
  <si>
    <t>a. Bereken de inkoopwaarde van de omzet bij een omzetsnelheid van</t>
  </si>
  <si>
    <t>8,0 bij een gemiddelde voorraad van 20.000 euro</t>
  </si>
  <si>
    <t>b. Bereken de omzetduur (afronden op hele dagen naar boven).</t>
  </si>
  <si>
    <t>Ga uit van een jaar van 360 dagen.</t>
  </si>
  <si>
    <t>De veiligheidsvoorraad is 40 stuks. Iedere week verkoopt de winkel 7 stuks.</t>
  </si>
  <si>
    <t>Bereken de levertijd van de frites saus.</t>
  </si>
  <si>
    <t>De maximale voorraad van  pindakaas eigen merk is 60 stuks.</t>
  </si>
  <si>
    <t>De huidige voorraad is 10 stuks en bestelpunt is 12 stuks.</t>
  </si>
  <si>
    <t>a. Bereken het aantal producten dat er besteld moet worden.</t>
  </si>
  <si>
    <t>Van een product is het volgende bekend:</t>
  </si>
  <si>
    <t>wekelijkse afzet</t>
  </si>
  <si>
    <t>20 stuks</t>
  </si>
  <si>
    <t>levertijd</t>
  </si>
  <si>
    <t>4 weken</t>
  </si>
  <si>
    <t>maximumvoorraad</t>
  </si>
  <si>
    <t>90 stuks</t>
  </si>
  <si>
    <t>veiligheidsvoorraad</t>
  </si>
  <si>
    <t>25 stuks</t>
  </si>
  <si>
    <t>besteleenheid</t>
  </si>
  <si>
    <t>200 stuks</t>
  </si>
  <si>
    <t>Van een artikel is het volgende bekend:</t>
  </si>
  <si>
    <t>jaarafzet</t>
  </si>
  <si>
    <t>553 stuks</t>
  </si>
  <si>
    <t>bestelfrequentie</t>
  </si>
  <si>
    <t>iedere 3 maanden</t>
  </si>
  <si>
    <t>30 stuks</t>
  </si>
  <si>
    <t>a. Bereken de bestelgrootte.</t>
  </si>
  <si>
    <t>b. Bereken het aantal besteleenheden.</t>
  </si>
  <si>
    <t>Bereken de bestelfrequentie op jaarbasis als je 5 besteleenheden bestelt.</t>
  </si>
  <si>
    <t>Maak hiervoor gebruik van onderstaande gegevens.</t>
  </si>
  <si>
    <t>Jaarverbruik</t>
  </si>
  <si>
    <t>5000 stuks</t>
  </si>
  <si>
    <t>besteleenheid 50 stuks</t>
  </si>
  <si>
    <t>aantal</t>
  </si>
  <si>
    <t>Extra opgaven voorraadcijfers</t>
  </si>
  <si>
    <t>Van een winkel zijn de volgende gegevens bekend.</t>
  </si>
  <si>
    <t>De omzet niet uit voorraad leverbaar is 4.000 euro.</t>
  </si>
  <si>
    <t>De werkelijk behaalde omzet is 270.000 euro</t>
  </si>
  <si>
    <t>opgave 9</t>
  </si>
  <si>
    <t>opgave 10</t>
  </si>
  <si>
    <t>opgave 11</t>
  </si>
  <si>
    <t>In een winkel is het bestelpunt voor fritessaus 75 stuks.</t>
  </si>
  <si>
    <t>opgave 12</t>
  </si>
  <si>
    <t>opgave 13</t>
  </si>
  <si>
    <t>opgave 14</t>
  </si>
  <si>
    <t>opgave 15</t>
  </si>
  <si>
    <t>* dit moet nog geleverd worden</t>
  </si>
  <si>
    <t>** dit moet nog afgeleverd worden</t>
  </si>
  <si>
    <t>Bereken de economische voorraad.</t>
  </si>
  <si>
    <t>Bereken de technische voorraad.</t>
  </si>
  <si>
    <t>a. Bereken de omzetsnelheid. Ga uit van 360 dagen.</t>
  </si>
  <si>
    <t>a. Bereken de omzetduur.(afgerond op hele dagen). Ga uit van 360 dagen.</t>
  </si>
  <si>
    <t>b. Bereken de gemiddelde voorraad tegen verkoopwaarde.</t>
  </si>
  <si>
    <t>Hoeveel stuks had de winkelier kunnen verkopen met een servicegraad van 100%?</t>
  </si>
  <si>
    <t>Bereken de servicegraad( 1 decimaal).</t>
  </si>
  <si>
    <t>a. Bereken de gemiddelde voorraad.</t>
  </si>
  <si>
    <t>b. Bereken de inkoopwaarde van de omzet.</t>
  </si>
  <si>
    <t>c. Geef je mening over het cijfer van de omzetsnelheid.</t>
  </si>
  <si>
    <t>b. De besteleenheid is 15 stuks.Hoeveel eenheden moeten er besteld worden?</t>
  </si>
  <si>
    <t>bestel</t>
  </si>
  <si>
    <t>frequentie</t>
  </si>
  <si>
    <t xml:space="preserve">aantal </t>
  </si>
  <si>
    <t>besteleenheden</t>
  </si>
  <si>
    <t>a. Bereken het bestelpunt.</t>
  </si>
  <si>
    <t>b. Bereken de gemiddelde voorraad.</t>
  </si>
  <si>
    <t>opgave 16</t>
  </si>
  <si>
    <t>Bereken de veiligheidsvoorraad met behulp van de volgende gegevens:</t>
  </si>
  <si>
    <t>Artikel</t>
  </si>
  <si>
    <t>MP3 Xenos</t>
  </si>
  <si>
    <t>3 weken</t>
  </si>
  <si>
    <t>270 stuks</t>
  </si>
  <si>
    <t>weekomzet</t>
  </si>
  <si>
    <t>bestelpunt</t>
  </si>
  <si>
    <t>55 stuks</t>
  </si>
  <si>
    <t>15 stuks</t>
  </si>
  <si>
    <t>opgave 17</t>
  </si>
  <si>
    <t>De beginvoorraad is op 1 januari 18.000 euro. De voorraad is op 1 juli 22.000 euro.</t>
  </si>
  <si>
    <t xml:space="preserve">Op 31 december is de eindvoorraad 25.000 euro. </t>
  </si>
  <si>
    <t>De inkoopwaarde van de omzet is 250.000 euro.</t>
  </si>
  <si>
    <t>a. Bereken de omzetsnelheid.</t>
  </si>
  <si>
    <t>Een jaar heeft 360 dagen.</t>
  </si>
  <si>
    <t>opgave 18</t>
  </si>
  <si>
    <t>Van een kledingzaak is het volgende bekend.</t>
  </si>
  <si>
    <t>eindvoorraad</t>
  </si>
  <si>
    <t>inkopen</t>
  </si>
  <si>
    <t>beginvoorraad</t>
  </si>
  <si>
    <t>Bereken de inkoopwaarde van de omzet.</t>
  </si>
  <si>
    <t>b. Bereken de omzetduur(afronden op hele dagen naar boven).</t>
  </si>
  <si>
    <t>23+6-4</t>
  </si>
  <si>
    <t>toets</t>
  </si>
  <si>
    <t>oefenopgave</t>
  </si>
  <si>
    <t>4 en 10</t>
  </si>
  <si>
    <t>c. Niet te geven; vergelijken met branche kan wel.</t>
  </si>
  <si>
    <t>a. 200000</t>
  </si>
  <si>
    <t>b.45 dagen(let op dagen erbij zetten)</t>
  </si>
  <si>
    <t>b. Bereken de omzetduur. Een jaar heeft 360 dagen.</t>
  </si>
  <si>
    <t>a. 103 dagen</t>
  </si>
  <si>
    <t>Omzet per werkzame persoon</t>
  </si>
  <si>
    <t>b. 800000/3.5</t>
  </si>
  <si>
    <t>a. 3</t>
  </si>
  <si>
    <t xml:space="preserve">b. 800000*0,75 </t>
  </si>
  <si>
    <t>c. 602000</t>
  </si>
  <si>
    <t>270000+4000</t>
  </si>
  <si>
    <t>4000/274000*100</t>
  </si>
  <si>
    <t>a. 160.000</t>
  </si>
  <si>
    <t>b. 45</t>
  </si>
  <si>
    <t>5 weken</t>
  </si>
  <si>
    <t>a.50</t>
  </si>
  <si>
    <t xml:space="preserve">b.50/15 </t>
  </si>
  <si>
    <t>a. 105 stuks</t>
  </si>
  <si>
    <t>b. 200/2+ 25</t>
  </si>
  <si>
    <t>a. 553/4</t>
  </si>
  <si>
    <t>b, 139/30</t>
  </si>
  <si>
    <t>50*5</t>
  </si>
  <si>
    <t>5000/250</t>
  </si>
  <si>
    <t>55-45</t>
  </si>
  <si>
    <t>a 250000/21750</t>
  </si>
  <si>
    <t>b.32 dagen</t>
  </si>
  <si>
    <t>beginvr+inkopen-eindvr</t>
  </si>
  <si>
    <t>32500+160000-30000</t>
  </si>
  <si>
    <t>Extra opgaven voorraadcijfers maart 2012</t>
  </si>
  <si>
    <t>a.19000</t>
  </si>
  <si>
    <t>b.665000</t>
  </si>
  <si>
    <t>economische voorraad: technische voorraad + voorinkopen-voorverkopen</t>
  </si>
  <si>
    <t>23+6-4:25</t>
  </si>
  <si>
    <t>bestelpunt: afzet*levertijd + veiligheidsvoorraad</t>
  </si>
  <si>
    <t>15000=? +12500-6000</t>
  </si>
  <si>
    <t>15000=? + 6500</t>
  </si>
  <si>
    <t>?= 15000-6500= 8500</t>
  </si>
  <si>
    <t>Consumentenprijs</t>
  </si>
  <si>
    <t>BTW</t>
  </si>
  <si>
    <t>Verkoopprijs</t>
  </si>
  <si>
    <t>geld</t>
  </si>
  <si>
    <t>procenten</t>
  </si>
  <si>
    <t>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</si>
</sst>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_-&quot;€&quot;\ * #,##0.00\-;_-&quot;€&quot;\ * &quot;-&quot;??_-;_-@_-"/>
    <numFmt numFmtId="164" formatCode="_ &quot;€&quot;\ * #,##0.00_ ;_ &quot;€&quot;\ * \-#,##0.00_ ;_ &quot;€&quot;\ * &quot;-&quot;??_ ;_ @_ "/>
    <numFmt numFmtId="165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44" fontId="0" fillId="0" borderId="0" xfId="0" applyNumberFormat="1"/>
    <xf numFmtId="9" fontId="0" fillId="0" borderId="0" xfId="0" applyNumberFormat="1"/>
    <xf numFmtId="0" fontId="1" fillId="0" borderId="0" xfId="0" applyFont="1"/>
    <xf numFmtId="164" fontId="0" fillId="0" borderId="0" xfId="0" applyNumberFormat="1"/>
    <xf numFmtId="0" fontId="0" fillId="0" borderId="1" xfId="0" applyBorder="1"/>
    <xf numFmtId="0" fontId="0" fillId="0" borderId="2" xfId="0" applyFill="1" applyBorder="1"/>
    <xf numFmtId="0" fontId="2" fillId="0" borderId="1" xfId="0" applyFont="1" applyBorder="1"/>
    <xf numFmtId="0" fontId="0" fillId="0" borderId="0" xfId="0" applyBorder="1"/>
    <xf numFmtId="10" fontId="0" fillId="0" borderId="0" xfId="0" applyNumberFormat="1"/>
    <xf numFmtId="165" fontId="0" fillId="0" borderId="0" xfId="0" applyNumberFormat="1"/>
    <xf numFmtId="0" fontId="3" fillId="0" borderId="0" xfId="0" applyFon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6"/>
  <sheetViews>
    <sheetView tabSelected="1" topLeftCell="A160" zoomScale="112" zoomScaleNormal="112" workbookViewId="0">
      <selection activeCell="I6" sqref="I6:J7"/>
    </sheetView>
  </sheetViews>
  <sheetFormatPr defaultRowHeight="15" x14ac:dyDescent="0.25"/>
  <cols>
    <col min="3" max="3" width="12.42578125" bestFit="1" customWidth="1"/>
    <col min="4" max="4" width="13.140625" bestFit="1" customWidth="1"/>
    <col min="5" max="5" width="12" bestFit="1" customWidth="1"/>
    <col min="6" max="6" width="12.42578125" bestFit="1" customWidth="1"/>
  </cols>
  <sheetData>
    <row r="1" spans="1:5" x14ac:dyDescent="0.25">
      <c r="A1" t="s">
        <v>169</v>
      </c>
    </row>
    <row r="3" spans="1:5" x14ac:dyDescent="0.25">
      <c r="A3" s="3" t="s">
        <v>0</v>
      </c>
    </row>
    <row r="4" spans="1:5" x14ac:dyDescent="0.25">
      <c r="A4" t="s">
        <v>1</v>
      </c>
    </row>
    <row r="5" spans="1:5" x14ac:dyDescent="0.25">
      <c r="A5" t="s">
        <v>2</v>
      </c>
      <c r="E5">
        <v>15</v>
      </c>
    </row>
    <row r="6" spans="1:5" x14ac:dyDescent="0.25">
      <c r="A6" t="s">
        <v>3</v>
      </c>
      <c r="E6">
        <v>8</v>
      </c>
    </row>
    <row r="7" spans="1:5" x14ac:dyDescent="0.25">
      <c r="A7" t="s">
        <v>4</v>
      </c>
      <c r="E7">
        <v>6</v>
      </c>
    </row>
    <row r="8" spans="1:5" x14ac:dyDescent="0.25">
      <c r="A8" t="s">
        <v>5</v>
      </c>
      <c r="E8">
        <v>4</v>
      </c>
    </row>
    <row r="10" spans="1:5" x14ac:dyDescent="0.25">
      <c r="A10" t="s">
        <v>97</v>
      </c>
    </row>
    <row r="12" spans="1:5" x14ac:dyDescent="0.25">
      <c r="A12" s="3" t="s">
        <v>6</v>
      </c>
    </row>
    <row r="13" spans="1:5" x14ac:dyDescent="0.25">
      <c r="A13" t="s">
        <v>7</v>
      </c>
      <c r="E13" s="1">
        <v>18000</v>
      </c>
    </row>
    <row r="14" spans="1:5" x14ac:dyDescent="0.25">
      <c r="A14" t="s">
        <v>8</v>
      </c>
      <c r="E14" s="1">
        <v>6000</v>
      </c>
    </row>
    <row r="15" spans="1:5" x14ac:dyDescent="0.25">
      <c r="A15" t="s">
        <v>9</v>
      </c>
      <c r="E15" s="1">
        <v>12000</v>
      </c>
    </row>
    <row r="16" spans="1:5" x14ac:dyDescent="0.25">
      <c r="A16" t="s">
        <v>10</v>
      </c>
      <c r="E16" s="1">
        <v>12500</v>
      </c>
    </row>
    <row r="17" spans="1:8" x14ac:dyDescent="0.25">
      <c r="A17" t="s">
        <v>26</v>
      </c>
      <c r="E17" s="1">
        <v>15000</v>
      </c>
    </row>
    <row r="19" spans="1:8" x14ac:dyDescent="0.25">
      <c r="A19" t="s">
        <v>98</v>
      </c>
    </row>
    <row r="21" spans="1:8" x14ac:dyDescent="0.25">
      <c r="A21" s="3" t="s">
        <v>11</v>
      </c>
    </row>
    <row r="22" spans="1:8" x14ac:dyDescent="0.25">
      <c r="A22" t="s">
        <v>84</v>
      </c>
    </row>
    <row r="24" spans="1:8" x14ac:dyDescent="0.25">
      <c r="A24" t="s">
        <v>12</v>
      </c>
      <c r="E24">
        <v>35</v>
      </c>
    </row>
    <row r="25" spans="1:8" x14ac:dyDescent="0.25">
      <c r="A25" t="s">
        <v>13</v>
      </c>
      <c r="E25" s="1">
        <v>15000</v>
      </c>
    </row>
    <row r="26" spans="1:8" x14ac:dyDescent="0.25">
      <c r="A26" t="s">
        <v>15</v>
      </c>
      <c r="E26" s="1">
        <v>17000</v>
      </c>
    </row>
    <row r="27" spans="1:8" x14ac:dyDescent="0.25">
      <c r="A27" t="s">
        <v>16</v>
      </c>
      <c r="E27" s="1">
        <v>22000</v>
      </c>
    </row>
    <row r="29" spans="1:8" x14ac:dyDescent="0.25">
      <c r="A29" t="s">
        <v>104</v>
      </c>
    </row>
    <row r="30" spans="1:8" x14ac:dyDescent="0.25">
      <c r="A30" t="s">
        <v>105</v>
      </c>
    </row>
    <row r="31" spans="1:8" x14ac:dyDescent="0.25">
      <c r="A31" t="s">
        <v>106</v>
      </c>
    </row>
    <row r="32" spans="1:8" x14ac:dyDescent="0.25">
      <c r="H32" s="8"/>
    </row>
    <row r="33" spans="1:10" x14ac:dyDescent="0.25">
      <c r="A33" s="3" t="s">
        <v>17</v>
      </c>
      <c r="H33" s="8"/>
    </row>
    <row r="34" spans="1:10" x14ac:dyDescent="0.25">
      <c r="A34" t="s">
        <v>18</v>
      </c>
      <c r="H34" s="8"/>
    </row>
    <row r="35" spans="1:10" x14ac:dyDescent="0.25">
      <c r="A35" t="s">
        <v>19</v>
      </c>
      <c r="H35" s="8"/>
    </row>
    <row r="36" spans="1:10" x14ac:dyDescent="0.25">
      <c r="A36" t="s">
        <v>144</v>
      </c>
      <c r="H36" s="8"/>
    </row>
    <row r="38" spans="1:10" x14ac:dyDescent="0.25">
      <c r="A38" s="3" t="s">
        <v>20</v>
      </c>
    </row>
    <row r="39" spans="1:10" x14ac:dyDescent="0.25">
      <c r="A39" t="s">
        <v>21</v>
      </c>
    </row>
    <row r="40" spans="1:10" x14ac:dyDescent="0.25">
      <c r="H40" s="11"/>
      <c r="J40" s="11"/>
    </row>
    <row r="41" spans="1:10" x14ac:dyDescent="0.25">
      <c r="A41" t="s">
        <v>22</v>
      </c>
      <c r="D41" s="1">
        <v>800000</v>
      </c>
    </row>
    <row r="42" spans="1:10" x14ac:dyDescent="0.25">
      <c r="A42" t="s">
        <v>23</v>
      </c>
      <c r="D42" s="1">
        <v>1900</v>
      </c>
    </row>
    <row r="43" spans="1:10" x14ac:dyDescent="0.25">
      <c r="A43" t="s">
        <v>24</v>
      </c>
      <c r="D43" s="1">
        <v>165000</v>
      </c>
    </row>
    <row r="44" spans="1:10" x14ac:dyDescent="0.25">
      <c r="A44" t="s">
        <v>146</v>
      </c>
      <c r="D44" s="1">
        <v>95000</v>
      </c>
    </row>
    <row r="45" spans="1:10" x14ac:dyDescent="0.25">
      <c r="A45" t="s">
        <v>25</v>
      </c>
      <c r="D45">
        <v>3.5</v>
      </c>
    </row>
    <row r="46" spans="1:10" x14ac:dyDescent="0.25">
      <c r="D46" s="1"/>
    </row>
    <row r="48" spans="1:10" x14ac:dyDescent="0.25">
      <c r="A48" t="s">
        <v>100</v>
      </c>
    </row>
    <row r="49" spans="1:6" x14ac:dyDescent="0.25">
      <c r="A49" t="s">
        <v>101</v>
      </c>
    </row>
    <row r="53" spans="1:6" x14ac:dyDescent="0.25">
      <c r="A53" s="3" t="s">
        <v>34</v>
      </c>
    </row>
    <row r="54" spans="1:6" x14ac:dyDescent="0.25">
      <c r="A54" t="s">
        <v>27</v>
      </c>
    </row>
    <row r="56" spans="1:6" x14ac:dyDescent="0.25">
      <c r="A56" t="s">
        <v>29</v>
      </c>
      <c r="F56" t="s">
        <v>28</v>
      </c>
    </row>
    <row r="57" spans="1:6" x14ac:dyDescent="0.25">
      <c r="A57" t="s">
        <v>30</v>
      </c>
      <c r="F57" s="4">
        <v>800000</v>
      </c>
    </row>
    <row r="58" spans="1:6" x14ac:dyDescent="0.25">
      <c r="A58" t="s">
        <v>31</v>
      </c>
      <c r="F58" s="2">
        <v>0.25</v>
      </c>
    </row>
    <row r="60" spans="1:6" x14ac:dyDescent="0.25">
      <c r="A60" t="s">
        <v>99</v>
      </c>
    </row>
    <row r="61" spans="1:6" x14ac:dyDescent="0.25">
      <c r="A61" t="s">
        <v>14</v>
      </c>
    </row>
    <row r="62" spans="1:6" x14ac:dyDescent="0.25">
      <c r="A62" t="s">
        <v>32</v>
      </c>
    </row>
    <row r="63" spans="1:6" x14ac:dyDescent="0.25">
      <c r="A63" t="s">
        <v>33</v>
      </c>
    </row>
    <row r="65" spans="1:5" x14ac:dyDescent="0.25">
      <c r="A65" s="3" t="s">
        <v>35</v>
      </c>
    </row>
    <row r="66" spans="1:5" x14ac:dyDescent="0.25">
      <c r="A66" t="s">
        <v>36</v>
      </c>
    </row>
    <row r="67" spans="1:5" x14ac:dyDescent="0.25">
      <c r="A67" t="s">
        <v>102</v>
      </c>
    </row>
    <row r="69" spans="1:5" x14ac:dyDescent="0.25">
      <c r="A69" s="3" t="s">
        <v>37</v>
      </c>
    </row>
    <row r="70" spans="1:5" x14ac:dyDescent="0.25">
      <c r="A70" t="s">
        <v>85</v>
      </c>
    </row>
    <row r="71" spans="1:5" x14ac:dyDescent="0.25">
      <c r="A71" t="s">
        <v>86</v>
      </c>
    </row>
    <row r="73" spans="1:5" x14ac:dyDescent="0.25">
      <c r="A73" t="s">
        <v>103</v>
      </c>
    </row>
    <row r="75" spans="1:5" x14ac:dyDescent="0.25">
      <c r="A75" s="3" t="s">
        <v>87</v>
      </c>
    </row>
    <row r="76" spans="1:5" x14ac:dyDescent="0.25">
      <c r="A76" t="s">
        <v>38</v>
      </c>
    </row>
    <row r="77" spans="1:5" x14ac:dyDescent="0.25">
      <c r="A77" s="5"/>
      <c r="B77" s="5" t="s">
        <v>39</v>
      </c>
      <c r="C77" s="5" t="s">
        <v>40</v>
      </c>
      <c r="D77" s="5" t="s">
        <v>41</v>
      </c>
      <c r="E77" s="5" t="s">
        <v>42</v>
      </c>
    </row>
    <row r="78" spans="1:5" x14ac:dyDescent="0.25">
      <c r="A78" s="5" t="s">
        <v>43</v>
      </c>
      <c r="B78" s="5">
        <v>26</v>
      </c>
      <c r="C78" s="5">
        <v>38</v>
      </c>
      <c r="D78" s="5">
        <v>12</v>
      </c>
      <c r="E78" s="5">
        <v>16</v>
      </c>
    </row>
    <row r="79" spans="1:5" x14ac:dyDescent="0.25">
      <c r="A79" s="5" t="s">
        <v>44</v>
      </c>
      <c r="B79" s="5">
        <v>18</v>
      </c>
      <c r="C79" s="5">
        <v>14</v>
      </c>
      <c r="D79" s="5">
        <v>8</v>
      </c>
      <c r="E79" s="5">
        <v>14</v>
      </c>
    </row>
    <row r="80" spans="1:5" x14ac:dyDescent="0.25">
      <c r="A80" s="5" t="s">
        <v>45</v>
      </c>
      <c r="B80" s="5">
        <v>12</v>
      </c>
      <c r="C80" s="5">
        <v>18</v>
      </c>
      <c r="D80" s="5">
        <v>15</v>
      </c>
      <c r="E80" s="5">
        <v>12</v>
      </c>
    </row>
    <row r="81" spans="1:5" x14ac:dyDescent="0.25">
      <c r="A81" s="5" t="s">
        <v>46</v>
      </c>
      <c r="B81" s="5">
        <v>52</v>
      </c>
      <c r="C81" s="5">
        <v>25</v>
      </c>
      <c r="D81" s="5">
        <v>28</v>
      </c>
      <c r="E81" s="5">
        <v>13</v>
      </c>
    </row>
    <row r="82" spans="1:5" x14ac:dyDescent="0.25">
      <c r="A82" s="6" t="s">
        <v>95</v>
      </c>
    </row>
    <row r="83" spans="1:5" x14ac:dyDescent="0.25">
      <c r="A83" s="6" t="s">
        <v>96</v>
      </c>
    </row>
    <row r="84" spans="1:5" x14ac:dyDescent="0.25">
      <c r="A84" t="s">
        <v>47</v>
      </c>
    </row>
    <row r="85" spans="1:5" x14ac:dyDescent="0.25">
      <c r="A85" t="s">
        <v>48</v>
      </c>
    </row>
    <row r="87" spans="1:5" x14ac:dyDescent="0.25">
      <c r="A87" s="3" t="s">
        <v>88</v>
      </c>
    </row>
    <row r="88" spans="1:5" x14ac:dyDescent="0.25">
      <c r="A88" t="s">
        <v>49</v>
      </c>
    </row>
    <row r="89" spans="1:5" x14ac:dyDescent="0.25">
      <c r="A89" t="s">
        <v>50</v>
      </c>
    </row>
    <row r="90" spans="1:5" x14ac:dyDescent="0.25">
      <c r="A90" t="s">
        <v>51</v>
      </c>
    </row>
    <row r="91" spans="1:5" x14ac:dyDescent="0.25">
      <c r="A91" t="s">
        <v>52</v>
      </c>
    </row>
    <row r="93" spans="1:5" x14ac:dyDescent="0.25">
      <c r="A93" s="3" t="s">
        <v>89</v>
      </c>
    </row>
    <row r="94" spans="1:5" x14ac:dyDescent="0.25">
      <c r="A94" t="s">
        <v>90</v>
      </c>
    </row>
    <row r="95" spans="1:5" x14ac:dyDescent="0.25">
      <c r="A95" t="s">
        <v>53</v>
      </c>
    </row>
    <row r="96" spans="1:5" x14ac:dyDescent="0.25">
      <c r="A96" t="s">
        <v>54</v>
      </c>
    </row>
    <row r="101" spans="1:3" x14ac:dyDescent="0.25">
      <c r="A101" s="3" t="s">
        <v>91</v>
      </c>
    </row>
    <row r="102" spans="1:3" x14ac:dyDescent="0.25">
      <c r="A102" t="s">
        <v>55</v>
      </c>
    </row>
    <row r="103" spans="1:3" x14ac:dyDescent="0.25">
      <c r="A103" t="s">
        <v>56</v>
      </c>
    </row>
    <row r="104" spans="1:3" x14ac:dyDescent="0.25">
      <c r="A104" t="s">
        <v>57</v>
      </c>
    </row>
    <row r="105" spans="1:3" x14ac:dyDescent="0.25">
      <c r="A105" t="s">
        <v>107</v>
      </c>
    </row>
    <row r="106" spans="1:3" x14ac:dyDescent="0.25">
      <c r="A106" s="3" t="s">
        <v>92</v>
      </c>
    </row>
    <row r="107" spans="1:3" x14ac:dyDescent="0.25">
      <c r="A107" t="s">
        <v>58</v>
      </c>
    </row>
    <row r="108" spans="1:3" x14ac:dyDescent="0.25">
      <c r="A108" t="s">
        <v>59</v>
      </c>
      <c r="C108" t="s">
        <v>60</v>
      </c>
    </row>
    <row r="109" spans="1:3" x14ac:dyDescent="0.25">
      <c r="A109" t="s">
        <v>61</v>
      </c>
      <c r="C109" t="s">
        <v>62</v>
      </c>
    </row>
    <row r="110" spans="1:3" x14ac:dyDescent="0.25">
      <c r="A110" t="s">
        <v>63</v>
      </c>
      <c r="C110" t="s">
        <v>64</v>
      </c>
    </row>
    <row r="111" spans="1:3" x14ac:dyDescent="0.25">
      <c r="A111" t="s">
        <v>65</v>
      </c>
      <c r="C111" t="s">
        <v>66</v>
      </c>
    </row>
    <row r="112" spans="1:3" x14ac:dyDescent="0.25">
      <c r="A112" t="s">
        <v>67</v>
      </c>
      <c r="C112" t="s">
        <v>68</v>
      </c>
    </row>
    <row r="113" spans="1:3" x14ac:dyDescent="0.25">
      <c r="A113" t="s">
        <v>112</v>
      </c>
    </row>
    <row r="114" spans="1:3" x14ac:dyDescent="0.25">
      <c r="A114" t="s">
        <v>113</v>
      </c>
    </row>
    <row r="116" spans="1:3" x14ac:dyDescent="0.25">
      <c r="A116" s="3" t="s">
        <v>93</v>
      </c>
    </row>
    <row r="117" spans="1:3" x14ac:dyDescent="0.25">
      <c r="A117" t="s">
        <v>69</v>
      </c>
    </row>
    <row r="118" spans="1:3" x14ac:dyDescent="0.25">
      <c r="A118" t="s">
        <v>70</v>
      </c>
      <c r="C118" t="s">
        <v>71</v>
      </c>
    </row>
    <row r="119" spans="1:3" x14ac:dyDescent="0.25">
      <c r="A119" t="s">
        <v>72</v>
      </c>
      <c r="C119" t="s">
        <v>73</v>
      </c>
    </row>
    <row r="120" spans="1:3" x14ac:dyDescent="0.25">
      <c r="A120" t="s">
        <v>67</v>
      </c>
      <c r="C120" t="s">
        <v>74</v>
      </c>
    </row>
    <row r="121" spans="1:3" x14ac:dyDescent="0.25">
      <c r="A121" t="s">
        <v>75</v>
      </c>
    </row>
    <row r="122" spans="1:3" x14ac:dyDescent="0.25">
      <c r="A122" t="s">
        <v>76</v>
      </c>
    </row>
    <row r="124" spans="1:3" x14ac:dyDescent="0.25">
      <c r="A124" s="3" t="s">
        <v>94</v>
      </c>
    </row>
    <row r="125" spans="1:3" x14ac:dyDescent="0.25">
      <c r="A125" t="s">
        <v>77</v>
      </c>
    </row>
    <row r="126" spans="1:3" x14ac:dyDescent="0.25">
      <c r="A126" t="s">
        <v>78</v>
      </c>
    </row>
    <row r="128" spans="1:3" x14ac:dyDescent="0.25">
      <c r="A128" t="s">
        <v>79</v>
      </c>
      <c r="C128" t="s">
        <v>80</v>
      </c>
    </row>
    <row r="129" spans="1:5" x14ac:dyDescent="0.25">
      <c r="A129" t="s">
        <v>81</v>
      </c>
    </row>
    <row r="130" spans="1:5" x14ac:dyDescent="0.25">
      <c r="A130" s="7" t="s">
        <v>108</v>
      </c>
      <c r="B130" s="5"/>
      <c r="C130" s="5" t="s">
        <v>82</v>
      </c>
      <c r="D130" s="7" t="s">
        <v>110</v>
      </c>
      <c r="E130" s="8"/>
    </row>
    <row r="131" spans="1:5" x14ac:dyDescent="0.25">
      <c r="A131" s="7" t="s">
        <v>109</v>
      </c>
      <c r="B131" s="5"/>
      <c r="C131" s="5"/>
      <c r="D131" s="7" t="s">
        <v>111</v>
      </c>
      <c r="E131" s="8"/>
    </row>
    <row r="132" spans="1:5" x14ac:dyDescent="0.25">
      <c r="A132" s="5">
        <v>1</v>
      </c>
      <c r="B132" s="5"/>
      <c r="C132" s="5">
        <v>1500</v>
      </c>
      <c r="D132" s="5">
        <v>30</v>
      </c>
      <c r="E132" s="8"/>
    </row>
    <row r="133" spans="1:5" x14ac:dyDescent="0.25">
      <c r="A133" s="5">
        <v>2</v>
      </c>
      <c r="B133" s="5"/>
      <c r="C133" s="5">
        <v>500</v>
      </c>
      <c r="D133" s="5">
        <v>10</v>
      </c>
      <c r="E133" s="8"/>
    </row>
    <row r="134" spans="1:5" x14ac:dyDescent="0.25">
      <c r="A134" s="5">
        <v>3</v>
      </c>
      <c r="B134" s="5"/>
      <c r="C134" s="5">
        <v>420</v>
      </c>
      <c r="D134" s="5">
        <v>9</v>
      </c>
      <c r="E134" s="8"/>
    </row>
    <row r="135" spans="1:5" x14ac:dyDescent="0.25">
      <c r="A135" s="5">
        <v>4</v>
      </c>
      <c r="B135" s="5"/>
      <c r="C135" s="5">
        <v>800</v>
      </c>
      <c r="D135" s="5">
        <v>16</v>
      </c>
      <c r="E135" s="8"/>
    </row>
    <row r="136" spans="1:5" x14ac:dyDescent="0.25">
      <c r="A136" s="5">
        <v>5</v>
      </c>
      <c r="B136" s="5"/>
      <c r="C136" s="5">
        <v>920</v>
      </c>
      <c r="D136" s="5">
        <v>19</v>
      </c>
      <c r="E136" s="8"/>
    </row>
    <row r="137" spans="1:5" x14ac:dyDescent="0.25">
      <c r="A137" s="5">
        <v>6</v>
      </c>
      <c r="B137" s="5"/>
      <c r="C137" s="5">
        <v>700</v>
      </c>
      <c r="D137" s="5">
        <v>14</v>
      </c>
      <c r="E137" s="8"/>
    </row>
    <row r="139" spans="1:5" x14ac:dyDescent="0.25">
      <c r="A139" s="3" t="s">
        <v>114</v>
      </c>
    </row>
    <row r="141" spans="1:5" x14ac:dyDescent="0.25">
      <c r="A141" t="s">
        <v>115</v>
      </c>
    </row>
    <row r="142" spans="1:5" x14ac:dyDescent="0.25">
      <c r="A142" t="s">
        <v>116</v>
      </c>
      <c r="C142" t="s">
        <v>117</v>
      </c>
    </row>
    <row r="143" spans="1:5" x14ac:dyDescent="0.25">
      <c r="A143" t="s">
        <v>70</v>
      </c>
      <c r="C143" t="s">
        <v>119</v>
      </c>
    </row>
    <row r="144" spans="1:5" x14ac:dyDescent="0.25">
      <c r="A144" t="s">
        <v>61</v>
      </c>
      <c r="C144" t="s">
        <v>118</v>
      </c>
    </row>
    <row r="145" spans="1:3" x14ac:dyDescent="0.25">
      <c r="A145" t="s">
        <v>120</v>
      </c>
      <c r="C145" t="s">
        <v>123</v>
      </c>
    </row>
    <row r="146" spans="1:3" x14ac:dyDescent="0.25">
      <c r="A146" t="s">
        <v>121</v>
      </c>
      <c r="C146" t="s">
        <v>122</v>
      </c>
    </row>
    <row r="152" spans="1:3" x14ac:dyDescent="0.25">
      <c r="A152" s="3" t="s">
        <v>124</v>
      </c>
    </row>
    <row r="154" spans="1:3" x14ac:dyDescent="0.25">
      <c r="A154" t="s">
        <v>125</v>
      </c>
    </row>
    <row r="155" spans="1:3" x14ac:dyDescent="0.25">
      <c r="A155" t="s">
        <v>126</v>
      </c>
    </row>
    <row r="156" spans="1:3" x14ac:dyDescent="0.25">
      <c r="A156" t="s">
        <v>127</v>
      </c>
    </row>
    <row r="157" spans="1:3" x14ac:dyDescent="0.25">
      <c r="A157" t="s">
        <v>128</v>
      </c>
    </row>
    <row r="158" spans="1:3" x14ac:dyDescent="0.25">
      <c r="A158" t="s">
        <v>136</v>
      </c>
    </row>
    <row r="159" spans="1:3" x14ac:dyDescent="0.25">
      <c r="A159" t="s">
        <v>129</v>
      </c>
    </row>
    <row r="161" spans="1:3" x14ac:dyDescent="0.25">
      <c r="A161" s="3" t="s">
        <v>130</v>
      </c>
    </row>
    <row r="162" spans="1:3" x14ac:dyDescent="0.25">
      <c r="A162" t="s">
        <v>131</v>
      </c>
    </row>
    <row r="163" spans="1:3" x14ac:dyDescent="0.25">
      <c r="A163" t="s">
        <v>132</v>
      </c>
      <c r="C163" s="4">
        <v>30000</v>
      </c>
    </row>
    <row r="164" spans="1:3" x14ac:dyDescent="0.25">
      <c r="A164" t="s">
        <v>133</v>
      </c>
      <c r="C164" s="4">
        <v>160000</v>
      </c>
    </row>
    <row r="165" spans="1:3" x14ac:dyDescent="0.25">
      <c r="A165" t="s">
        <v>134</v>
      </c>
      <c r="C165" s="4">
        <v>32500</v>
      </c>
    </row>
    <row r="166" spans="1:3" x14ac:dyDescent="0.25">
      <c r="A166" t="s">
        <v>135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topLeftCell="A165" zoomScale="154" zoomScaleNormal="154" workbookViewId="0">
      <selection activeCell="B82" sqref="B82"/>
    </sheetView>
  </sheetViews>
  <sheetFormatPr defaultRowHeight="15" x14ac:dyDescent="0.25"/>
  <cols>
    <col min="3" max="3" width="13.42578125" customWidth="1"/>
    <col min="4" max="4" width="14.42578125" customWidth="1"/>
    <col min="5" max="5" width="13.28515625" customWidth="1"/>
    <col min="6" max="6" width="14.5703125" customWidth="1"/>
  </cols>
  <sheetData>
    <row r="1" spans="1:7" x14ac:dyDescent="0.25">
      <c r="A1" t="s">
        <v>83</v>
      </c>
    </row>
    <row r="3" spans="1:7" x14ac:dyDescent="0.25">
      <c r="A3" s="3" t="s">
        <v>0</v>
      </c>
    </row>
    <row r="4" spans="1:7" x14ac:dyDescent="0.25">
      <c r="A4" t="s">
        <v>1</v>
      </c>
    </row>
    <row r="5" spans="1:7" x14ac:dyDescent="0.25">
      <c r="A5" t="s">
        <v>2</v>
      </c>
      <c r="E5">
        <v>15</v>
      </c>
      <c r="F5" t="s">
        <v>172</v>
      </c>
    </row>
    <row r="6" spans="1:7" x14ac:dyDescent="0.25">
      <c r="A6" t="s">
        <v>3</v>
      </c>
      <c r="E6">
        <v>8</v>
      </c>
      <c r="G6" t="s">
        <v>173</v>
      </c>
    </row>
    <row r="7" spans="1:7" x14ac:dyDescent="0.25">
      <c r="A7" t="s">
        <v>4</v>
      </c>
      <c r="E7">
        <v>6</v>
      </c>
    </row>
    <row r="8" spans="1:7" x14ac:dyDescent="0.25">
      <c r="A8" t="s">
        <v>5</v>
      </c>
      <c r="E8">
        <v>4</v>
      </c>
    </row>
    <row r="10" spans="1:7" x14ac:dyDescent="0.25">
      <c r="A10" t="s">
        <v>97</v>
      </c>
    </row>
    <row r="11" spans="1:7" x14ac:dyDescent="0.25">
      <c r="A11" s="3" t="s">
        <v>137</v>
      </c>
      <c r="B11" s="3">
        <v>25</v>
      </c>
    </row>
    <row r="13" spans="1:7" x14ac:dyDescent="0.25">
      <c r="A13" s="3" t="s">
        <v>6</v>
      </c>
    </row>
    <row r="14" spans="1:7" x14ac:dyDescent="0.25">
      <c r="A14" t="s">
        <v>7</v>
      </c>
      <c r="E14" s="1">
        <v>18000</v>
      </c>
      <c r="F14" t="s">
        <v>172</v>
      </c>
    </row>
    <row r="15" spans="1:7" x14ac:dyDescent="0.25">
      <c r="A15" t="s">
        <v>8</v>
      </c>
      <c r="E15" s="1">
        <v>6000</v>
      </c>
    </row>
    <row r="16" spans="1:7" x14ac:dyDescent="0.25">
      <c r="A16" t="s">
        <v>9</v>
      </c>
      <c r="E16" s="1">
        <v>12000</v>
      </c>
    </row>
    <row r="17" spans="1:5" x14ac:dyDescent="0.25">
      <c r="A17" t="s">
        <v>10</v>
      </c>
      <c r="E17" s="1">
        <v>12500</v>
      </c>
    </row>
    <row r="18" spans="1:5" x14ac:dyDescent="0.25">
      <c r="A18" t="s">
        <v>26</v>
      </c>
      <c r="E18" s="1">
        <v>15000</v>
      </c>
    </row>
    <row r="20" spans="1:5" x14ac:dyDescent="0.25">
      <c r="A20" t="s">
        <v>98</v>
      </c>
    </row>
    <row r="21" spans="1:5" x14ac:dyDescent="0.25">
      <c r="A21" s="3">
        <v>8500</v>
      </c>
    </row>
    <row r="23" spans="1:5" x14ac:dyDescent="0.25">
      <c r="A23" s="3" t="s">
        <v>11</v>
      </c>
    </row>
    <row r="24" spans="1:5" x14ac:dyDescent="0.25">
      <c r="A24" t="s">
        <v>84</v>
      </c>
    </row>
    <row r="26" spans="1:5" x14ac:dyDescent="0.25">
      <c r="A26" t="s">
        <v>12</v>
      </c>
      <c r="E26">
        <v>35</v>
      </c>
    </row>
    <row r="27" spans="1:5" x14ac:dyDescent="0.25">
      <c r="A27" t="s">
        <v>13</v>
      </c>
      <c r="E27" s="1">
        <v>15000</v>
      </c>
    </row>
    <row r="28" spans="1:5" x14ac:dyDescent="0.25">
      <c r="A28" t="s">
        <v>15</v>
      </c>
      <c r="E28" s="1">
        <v>17000</v>
      </c>
    </row>
    <row r="29" spans="1:5" x14ac:dyDescent="0.25">
      <c r="A29" t="s">
        <v>16</v>
      </c>
      <c r="E29" s="1">
        <v>22000</v>
      </c>
    </row>
    <row r="31" spans="1:5" x14ac:dyDescent="0.25">
      <c r="A31" t="s">
        <v>104</v>
      </c>
    </row>
    <row r="32" spans="1:5" x14ac:dyDescent="0.25">
      <c r="A32" t="s">
        <v>105</v>
      </c>
    </row>
    <row r="33" spans="1:10" x14ac:dyDescent="0.25">
      <c r="A33" t="s">
        <v>106</v>
      </c>
    </row>
    <row r="34" spans="1:10" x14ac:dyDescent="0.25">
      <c r="A34" t="s">
        <v>170</v>
      </c>
    </row>
    <row r="35" spans="1:10" x14ac:dyDescent="0.25">
      <c r="A35" t="s">
        <v>171</v>
      </c>
    </row>
    <row r="36" spans="1:10" x14ac:dyDescent="0.25">
      <c r="A36" t="s">
        <v>141</v>
      </c>
    </row>
    <row r="37" spans="1:10" x14ac:dyDescent="0.25">
      <c r="H37">
        <v>19000</v>
      </c>
      <c r="I37">
        <v>35</v>
      </c>
      <c r="J37">
        <f>H37*I37</f>
        <v>665000</v>
      </c>
    </row>
    <row r="38" spans="1:10" x14ac:dyDescent="0.25">
      <c r="A38" s="3" t="s">
        <v>17</v>
      </c>
    </row>
    <row r="39" spans="1:10" x14ac:dyDescent="0.25">
      <c r="A39" t="s">
        <v>18</v>
      </c>
    </row>
    <row r="40" spans="1:10" x14ac:dyDescent="0.25">
      <c r="A40" t="s">
        <v>19</v>
      </c>
    </row>
    <row r="41" spans="1:10" x14ac:dyDescent="0.25">
      <c r="A41" t="s">
        <v>144</v>
      </c>
    </row>
    <row r="42" spans="1:10" x14ac:dyDescent="0.25">
      <c r="A42" t="s">
        <v>142</v>
      </c>
    </row>
    <row r="43" spans="1:10" x14ac:dyDescent="0.25">
      <c r="A43" t="s">
        <v>143</v>
      </c>
    </row>
    <row r="44" spans="1:10" x14ac:dyDescent="0.25">
      <c r="A44" s="3" t="s">
        <v>20</v>
      </c>
    </row>
    <row r="45" spans="1:10" x14ac:dyDescent="0.25">
      <c r="A45" t="s">
        <v>21</v>
      </c>
    </row>
    <row r="47" spans="1:10" x14ac:dyDescent="0.25">
      <c r="A47" t="s">
        <v>22</v>
      </c>
      <c r="D47" s="1">
        <v>800000</v>
      </c>
    </row>
    <row r="48" spans="1:10" x14ac:dyDescent="0.25">
      <c r="A48" t="s">
        <v>23</v>
      </c>
      <c r="D48" s="1">
        <v>1900</v>
      </c>
    </row>
    <row r="49" spans="1:6" x14ac:dyDescent="0.25">
      <c r="A49" t="s">
        <v>24</v>
      </c>
      <c r="D49" s="1">
        <v>165000</v>
      </c>
    </row>
    <row r="50" spans="1:6" x14ac:dyDescent="0.25">
      <c r="A50" t="s">
        <v>146</v>
      </c>
      <c r="D50" s="1">
        <v>95000</v>
      </c>
    </row>
    <row r="51" spans="1:6" x14ac:dyDescent="0.25">
      <c r="A51" t="s">
        <v>25</v>
      </c>
      <c r="D51">
        <v>3.5</v>
      </c>
    </row>
    <row r="52" spans="1:6" x14ac:dyDescent="0.25">
      <c r="D52" s="1"/>
    </row>
    <row r="54" spans="1:6" x14ac:dyDescent="0.25">
      <c r="A54" t="s">
        <v>100</v>
      </c>
    </row>
    <row r="55" spans="1:6" x14ac:dyDescent="0.25">
      <c r="A55" t="s">
        <v>101</v>
      </c>
    </row>
    <row r="56" spans="1:6" x14ac:dyDescent="0.25">
      <c r="A56" t="s">
        <v>145</v>
      </c>
    </row>
    <row r="57" spans="1:6" x14ac:dyDescent="0.25">
      <c r="A57" t="s">
        <v>147</v>
      </c>
      <c r="C57">
        <v>228571.43</v>
      </c>
    </row>
    <row r="58" spans="1:6" x14ac:dyDescent="0.25">
      <c r="A58" s="3" t="s">
        <v>34</v>
      </c>
    </row>
    <row r="59" spans="1:6" x14ac:dyDescent="0.25">
      <c r="A59" t="s">
        <v>27</v>
      </c>
    </row>
    <row r="61" spans="1:6" x14ac:dyDescent="0.25">
      <c r="A61" t="s">
        <v>29</v>
      </c>
      <c r="F61" t="s">
        <v>28</v>
      </c>
    </row>
    <row r="62" spans="1:6" x14ac:dyDescent="0.25">
      <c r="A62" t="s">
        <v>30</v>
      </c>
      <c r="F62" s="4">
        <v>800000</v>
      </c>
    </row>
    <row r="63" spans="1:6" x14ac:dyDescent="0.25">
      <c r="A63" t="s">
        <v>31</v>
      </c>
      <c r="F63" s="2">
        <v>0.25</v>
      </c>
    </row>
    <row r="65" spans="1:5" x14ac:dyDescent="0.25">
      <c r="A65" t="s">
        <v>99</v>
      </c>
    </row>
    <row r="66" spans="1:5" x14ac:dyDescent="0.25">
      <c r="A66" t="s">
        <v>14</v>
      </c>
    </row>
    <row r="67" spans="1:5" x14ac:dyDescent="0.25">
      <c r="A67" t="s">
        <v>32</v>
      </c>
    </row>
    <row r="68" spans="1:5" x14ac:dyDescent="0.25">
      <c r="A68" t="s">
        <v>33</v>
      </c>
    </row>
    <row r="69" spans="1:5" x14ac:dyDescent="0.25">
      <c r="A69" t="s">
        <v>148</v>
      </c>
    </row>
    <row r="70" spans="1:5" x14ac:dyDescent="0.25">
      <c r="A70" t="s">
        <v>149</v>
      </c>
      <c r="C70">
        <v>600000</v>
      </c>
      <c r="E70" t="s">
        <v>167</v>
      </c>
    </row>
    <row r="71" spans="1:5" x14ac:dyDescent="0.25">
      <c r="A71" t="s">
        <v>150</v>
      </c>
    </row>
    <row r="73" spans="1:5" x14ac:dyDescent="0.25">
      <c r="A73" s="3" t="s">
        <v>35</v>
      </c>
    </row>
    <row r="74" spans="1:5" x14ac:dyDescent="0.25">
      <c r="A74" t="s">
        <v>36</v>
      </c>
    </row>
    <row r="75" spans="1:5" x14ac:dyDescent="0.25">
      <c r="A75" t="s">
        <v>102</v>
      </c>
    </row>
    <row r="76" spans="1:5" x14ac:dyDescent="0.25">
      <c r="A76">
        <v>8132</v>
      </c>
    </row>
    <row r="77" spans="1:5" x14ac:dyDescent="0.25">
      <c r="A77" s="3" t="s">
        <v>37</v>
      </c>
    </row>
    <row r="78" spans="1:5" x14ac:dyDescent="0.25">
      <c r="A78" t="s">
        <v>85</v>
      </c>
    </row>
    <row r="79" spans="1:5" x14ac:dyDescent="0.25">
      <c r="A79" t="s">
        <v>86</v>
      </c>
    </row>
    <row r="81" spans="1:5" x14ac:dyDescent="0.25">
      <c r="A81" t="s">
        <v>103</v>
      </c>
    </row>
    <row r="82" spans="1:5" x14ac:dyDescent="0.25">
      <c r="A82" s="9" t="s">
        <v>151</v>
      </c>
      <c r="C82">
        <v>274000</v>
      </c>
      <c r="D82" t="s">
        <v>152</v>
      </c>
      <c r="E82" s="10">
        <v>0.98499999999999999</v>
      </c>
    </row>
    <row r="84" spans="1:5" x14ac:dyDescent="0.25">
      <c r="A84" s="3" t="s">
        <v>87</v>
      </c>
    </row>
    <row r="85" spans="1:5" x14ac:dyDescent="0.25">
      <c r="A85" t="s">
        <v>38</v>
      </c>
    </row>
    <row r="86" spans="1:5" x14ac:dyDescent="0.25">
      <c r="A86" s="5"/>
      <c r="B86" s="5" t="s">
        <v>39</v>
      </c>
      <c r="C86" s="5" t="s">
        <v>40</v>
      </c>
      <c r="D86" s="5" t="s">
        <v>41</v>
      </c>
      <c r="E86" s="5" t="s">
        <v>42</v>
      </c>
    </row>
    <row r="87" spans="1:5" x14ac:dyDescent="0.25">
      <c r="A87" s="5" t="s">
        <v>43</v>
      </c>
      <c r="B87" s="5">
        <v>26</v>
      </c>
      <c r="C87" s="5">
        <v>38</v>
      </c>
      <c r="D87" s="5">
        <v>12</v>
      </c>
      <c r="E87" s="5">
        <v>16</v>
      </c>
    </row>
    <row r="88" spans="1:5" x14ac:dyDescent="0.25">
      <c r="A88" s="5" t="s">
        <v>44</v>
      </c>
      <c r="B88" s="5">
        <v>18</v>
      </c>
      <c r="C88" s="5">
        <v>14</v>
      </c>
      <c r="D88" s="5">
        <v>8</v>
      </c>
      <c r="E88" s="5">
        <v>14</v>
      </c>
    </row>
    <row r="89" spans="1:5" x14ac:dyDescent="0.25">
      <c r="A89" s="5" t="s">
        <v>45</v>
      </c>
      <c r="B89" s="5">
        <v>12</v>
      </c>
      <c r="C89" s="5">
        <v>18</v>
      </c>
      <c r="D89" s="5">
        <v>15</v>
      </c>
      <c r="E89" s="5">
        <v>12</v>
      </c>
    </row>
    <row r="90" spans="1:5" x14ac:dyDescent="0.25">
      <c r="A90" s="5" t="s">
        <v>46</v>
      </c>
      <c r="B90" s="5">
        <v>52</v>
      </c>
      <c r="C90" s="5">
        <v>25</v>
      </c>
      <c r="D90" s="5">
        <v>28</v>
      </c>
      <c r="E90" s="5">
        <v>13</v>
      </c>
    </row>
    <row r="91" spans="1:5" x14ac:dyDescent="0.25">
      <c r="A91" s="6" t="s">
        <v>95</v>
      </c>
    </row>
    <row r="92" spans="1:5" x14ac:dyDescent="0.25">
      <c r="A92" s="6" t="s">
        <v>96</v>
      </c>
    </row>
    <row r="93" spans="1:5" x14ac:dyDescent="0.25">
      <c r="A93" t="s">
        <v>47</v>
      </c>
      <c r="E93">
        <v>203</v>
      </c>
    </row>
    <row r="94" spans="1:5" x14ac:dyDescent="0.25">
      <c r="A94" t="s">
        <v>48</v>
      </c>
      <c r="E94">
        <v>26</v>
      </c>
    </row>
    <row r="96" spans="1:5" x14ac:dyDescent="0.25">
      <c r="A96" s="3" t="s">
        <v>88</v>
      </c>
    </row>
    <row r="97" spans="1:4" x14ac:dyDescent="0.25">
      <c r="A97" t="s">
        <v>49</v>
      </c>
    </row>
    <row r="98" spans="1:4" x14ac:dyDescent="0.25">
      <c r="A98" t="s">
        <v>50</v>
      </c>
    </row>
    <row r="99" spans="1:4" x14ac:dyDescent="0.25">
      <c r="A99" t="s">
        <v>51</v>
      </c>
    </row>
    <row r="100" spans="1:4" x14ac:dyDescent="0.25">
      <c r="A100" t="s">
        <v>52</v>
      </c>
    </row>
    <row r="101" spans="1:4" x14ac:dyDescent="0.25">
      <c r="A101" s="3" t="s">
        <v>153</v>
      </c>
    </row>
    <row r="102" spans="1:4" x14ac:dyDescent="0.25">
      <c r="A102" s="3" t="s">
        <v>154</v>
      </c>
    </row>
    <row r="103" spans="1:4" x14ac:dyDescent="0.25">
      <c r="A103" s="3" t="s">
        <v>89</v>
      </c>
    </row>
    <row r="104" spans="1:4" x14ac:dyDescent="0.25">
      <c r="A104" t="s">
        <v>90</v>
      </c>
    </row>
    <row r="105" spans="1:4" x14ac:dyDescent="0.25">
      <c r="A105" t="s">
        <v>53</v>
      </c>
    </row>
    <row r="106" spans="1:4" x14ac:dyDescent="0.25">
      <c r="A106" t="s">
        <v>54</v>
      </c>
    </row>
    <row r="107" spans="1:4" x14ac:dyDescent="0.25">
      <c r="A107" s="3" t="s">
        <v>155</v>
      </c>
      <c r="D107" t="s">
        <v>174</v>
      </c>
    </row>
    <row r="109" spans="1:4" x14ac:dyDescent="0.25">
      <c r="A109" s="3" t="s">
        <v>91</v>
      </c>
    </row>
    <row r="110" spans="1:4" x14ac:dyDescent="0.25">
      <c r="A110" t="s">
        <v>55</v>
      </c>
    </row>
    <row r="111" spans="1:4" x14ac:dyDescent="0.25">
      <c r="A111" t="s">
        <v>56</v>
      </c>
    </row>
    <row r="112" spans="1:4" x14ac:dyDescent="0.25">
      <c r="A112" t="s">
        <v>57</v>
      </c>
    </row>
    <row r="113" spans="1:3" x14ac:dyDescent="0.25">
      <c r="A113" t="s">
        <v>107</v>
      </c>
    </row>
    <row r="114" spans="1:3" x14ac:dyDescent="0.25">
      <c r="A114" t="s">
        <v>156</v>
      </c>
    </row>
    <row r="115" spans="1:3" x14ac:dyDescent="0.25">
      <c r="A115" t="s">
        <v>157</v>
      </c>
      <c r="C115">
        <v>4</v>
      </c>
    </row>
    <row r="116" spans="1:3" x14ac:dyDescent="0.25">
      <c r="A116" s="3" t="s">
        <v>92</v>
      </c>
    </row>
    <row r="117" spans="1:3" x14ac:dyDescent="0.25">
      <c r="A117" t="s">
        <v>58</v>
      </c>
    </row>
    <row r="118" spans="1:3" x14ac:dyDescent="0.25">
      <c r="A118" t="s">
        <v>59</v>
      </c>
      <c r="C118" t="s">
        <v>60</v>
      </c>
    </row>
    <row r="119" spans="1:3" x14ac:dyDescent="0.25">
      <c r="A119" t="s">
        <v>61</v>
      </c>
      <c r="C119" t="s">
        <v>62</v>
      </c>
    </row>
    <row r="120" spans="1:3" x14ac:dyDescent="0.25">
      <c r="A120" t="s">
        <v>63</v>
      </c>
      <c r="C120" t="s">
        <v>64</v>
      </c>
    </row>
    <row r="121" spans="1:3" x14ac:dyDescent="0.25">
      <c r="A121" t="s">
        <v>65</v>
      </c>
      <c r="C121" t="s">
        <v>66</v>
      </c>
    </row>
    <row r="122" spans="1:3" x14ac:dyDescent="0.25">
      <c r="A122" t="s">
        <v>67</v>
      </c>
      <c r="C122" t="s">
        <v>68</v>
      </c>
    </row>
    <row r="123" spans="1:3" x14ac:dyDescent="0.25">
      <c r="A123" t="s">
        <v>112</v>
      </c>
    </row>
    <row r="124" spans="1:3" x14ac:dyDescent="0.25">
      <c r="A124" t="s">
        <v>113</v>
      </c>
    </row>
    <row r="125" spans="1:3" x14ac:dyDescent="0.25">
      <c r="A125" t="s">
        <v>158</v>
      </c>
    </row>
    <row r="126" spans="1:3" x14ac:dyDescent="0.25">
      <c r="A126" t="s">
        <v>159</v>
      </c>
      <c r="C126">
        <v>125</v>
      </c>
    </row>
    <row r="129" spans="1:3" x14ac:dyDescent="0.25">
      <c r="A129" s="3" t="s">
        <v>93</v>
      </c>
    </row>
    <row r="130" spans="1:3" x14ac:dyDescent="0.25">
      <c r="A130" t="s">
        <v>69</v>
      </c>
    </row>
    <row r="131" spans="1:3" x14ac:dyDescent="0.25">
      <c r="A131" t="s">
        <v>70</v>
      </c>
      <c r="C131" t="s">
        <v>71</v>
      </c>
    </row>
    <row r="132" spans="1:3" x14ac:dyDescent="0.25">
      <c r="A132" t="s">
        <v>72</v>
      </c>
      <c r="C132" t="s">
        <v>73</v>
      </c>
    </row>
    <row r="133" spans="1:3" x14ac:dyDescent="0.25">
      <c r="A133" t="s">
        <v>67</v>
      </c>
      <c r="C133" t="s">
        <v>74</v>
      </c>
    </row>
    <row r="134" spans="1:3" x14ac:dyDescent="0.25">
      <c r="A134" t="s">
        <v>75</v>
      </c>
    </row>
    <row r="135" spans="1:3" x14ac:dyDescent="0.25">
      <c r="A135" t="s">
        <v>76</v>
      </c>
    </row>
    <row r="136" spans="1:3" x14ac:dyDescent="0.25">
      <c r="A136" t="s">
        <v>160</v>
      </c>
      <c r="B136">
        <v>139</v>
      </c>
    </row>
    <row r="137" spans="1:3" x14ac:dyDescent="0.25">
      <c r="A137" t="s">
        <v>161</v>
      </c>
      <c r="B137">
        <v>5</v>
      </c>
    </row>
    <row r="140" spans="1:3" x14ac:dyDescent="0.25">
      <c r="A140" s="3" t="s">
        <v>94</v>
      </c>
    </row>
    <row r="141" spans="1:3" x14ac:dyDescent="0.25">
      <c r="A141" t="s">
        <v>77</v>
      </c>
    </row>
    <row r="142" spans="1:3" x14ac:dyDescent="0.25">
      <c r="A142" t="s">
        <v>78</v>
      </c>
    </row>
    <row r="144" spans="1:3" x14ac:dyDescent="0.25">
      <c r="A144" t="s">
        <v>79</v>
      </c>
      <c r="C144" t="s">
        <v>80</v>
      </c>
    </row>
    <row r="145" spans="1:5" x14ac:dyDescent="0.25">
      <c r="A145" t="s">
        <v>81</v>
      </c>
    </row>
    <row r="146" spans="1:5" x14ac:dyDescent="0.25">
      <c r="A146" s="7" t="s">
        <v>108</v>
      </c>
      <c r="B146" s="5"/>
      <c r="C146" s="5" t="s">
        <v>82</v>
      </c>
      <c r="D146" s="7" t="s">
        <v>110</v>
      </c>
      <c r="E146" s="8"/>
    </row>
    <row r="147" spans="1:5" x14ac:dyDescent="0.25">
      <c r="A147" s="7" t="s">
        <v>109</v>
      </c>
      <c r="B147" s="5"/>
      <c r="C147" s="5"/>
      <c r="D147" s="7" t="s">
        <v>111</v>
      </c>
      <c r="E147" s="8"/>
    </row>
    <row r="148" spans="1:5" x14ac:dyDescent="0.25">
      <c r="A148" s="5">
        <v>1</v>
      </c>
      <c r="B148" s="5"/>
      <c r="C148" s="5">
        <v>1500</v>
      </c>
      <c r="D148" s="5">
        <v>30</v>
      </c>
      <c r="E148" s="8"/>
    </row>
    <row r="149" spans="1:5" x14ac:dyDescent="0.25">
      <c r="A149" s="5">
        <v>2</v>
      </c>
      <c r="B149" s="5"/>
      <c r="C149" s="5">
        <v>500</v>
      </c>
      <c r="D149" s="5">
        <v>10</v>
      </c>
      <c r="E149" s="8"/>
    </row>
    <row r="150" spans="1:5" x14ac:dyDescent="0.25">
      <c r="A150" s="5">
        <v>3</v>
      </c>
      <c r="B150" s="5"/>
      <c r="C150" s="5">
        <v>420</v>
      </c>
      <c r="D150" s="5">
        <v>9</v>
      </c>
      <c r="E150" s="8"/>
    </row>
    <row r="151" spans="1:5" x14ac:dyDescent="0.25">
      <c r="A151" s="5">
        <v>4</v>
      </c>
      <c r="B151" s="5"/>
      <c r="C151" s="5">
        <v>800</v>
      </c>
      <c r="D151" s="5">
        <v>16</v>
      </c>
      <c r="E151" s="8"/>
    </row>
    <row r="152" spans="1:5" x14ac:dyDescent="0.25">
      <c r="A152" s="5">
        <v>5</v>
      </c>
      <c r="B152" s="5"/>
      <c r="C152" s="5">
        <v>920</v>
      </c>
      <c r="D152" s="5">
        <v>19</v>
      </c>
      <c r="E152" s="8"/>
    </row>
    <row r="153" spans="1:5" x14ac:dyDescent="0.25">
      <c r="A153" s="5">
        <v>6</v>
      </c>
      <c r="B153" s="5"/>
      <c r="C153" s="5">
        <v>700</v>
      </c>
      <c r="D153" s="5">
        <v>14</v>
      </c>
      <c r="E153" s="8"/>
    </row>
    <row r="154" spans="1:5" x14ac:dyDescent="0.25">
      <c r="A154" s="8" t="s">
        <v>162</v>
      </c>
      <c r="B154" s="8">
        <v>250</v>
      </c>
      <c r="C154" s="8"/>
      <c r="D154" s="8"/>
      <c r="E154" s="8"/>
    </row>
    <row r="155" spans="1:5" x14ac:dyDescent="0.25">
      <c r="A155" s="8" t="s">
        <v>163</v>
      </c>
      <c r="B155" s="8">
        <v>20</v>
      </c>
      <c r="C155" s="8"/>
      <c r="D155" s="8"/>
      <c r="E155" s="8"/>
    </row>
    <row r="156" spans="1:5" x14ac:dyDescent="0.25">
      <c r="A156" s="8"/>
      <c r="B156" s="8"/>
      <c r="C156" s="8"/>
      <c r="D156" s="8"/>
      <c r="E156" s="8"/>
    </row>
    <row r="158" spans="1:5" x14ac:dyDescent="0.25">
      <c r="A158" s="3" t="s">
        <v>114</v>
      </c>
    </row>
    <row r="160" spans="1:5" x14ac:dyDescent="0.25">
      <c r="A160" t="s">
        <v>115</v>
      </c>
    </row>
    <row r="161" spans="1:3" x14ac:dyDescent="0.25">
      <c r="A161" t="s">
        <v>116</v>
      </c>
      <c r="C161" t="s">
        <v>117</v>
      </c>
    </row>
    <row r="162" spans="1:3" x14ac:dyDescent="0.25">
      <c r="A162" t="s">
        <v>70</v>
      </c>
      <c r="C162" t="s">
        <v>119</v>
      </c>
    </row>
    <row r="163" spans="1:3" x14ac:dyDescent="0.25">
      <c r="A163" t="s">
        <v>61</v>
      </c>
      <c r="C163" t="s">
        <v>118</v>
      </c>
    </row>
    <row r="164" spans="1:3" x14ac:dyDescent="0.25">
      <c r="A164" t="s">
        <v>120</v>
      </c>
      <c r="C164" t="s">
        <v>123</v>
      </c>
    </row>
    <row r="165" spans="1:3" x14ac:dyDescent="0.25">
      <c r="A165" t="s">
        <v>121</v>
      </c>
      <c r="C165" t="s">
        <v>122</v>
      </c>
    </row>
    <row r="168" spans="1:3" x14ac:dyDescent="0.25">
      <c r="A168" t="s">
        <v>164</v>
      </c>
      <c r="B168">
        <v>10</v>
      </c>
    </row>
    <row r="170" spans="1:3" x14ac:dyDescent="0.25">
      <c r="A170" s="3" t="s">
        <v>124</v>
      </c>
    </row>
    <row r="172" spans="1:3" x14ac:dyDescent="0.25">
      <c r="A172" t="s">
        <v>125</v>
      </c>
    </row>
    <row r="173" spans="1:3" x14ac:dyDescent="0.25">
      <c r="A173" t="s">
        <v>126</v>
      </c>
    </row>
    <row r="174" spans="1:3" x14ac:dyDescent="0.25">
      <c r="A174" t="s">
        <v>127</v>
      </c>
    </row>
    <row r="175" spans="1:3" x14ac:dyDescent="0.25">
      <c r="A175" t="s">
        <v>128</v>
      </c>
    </row>
    <row r="176" spans="1:3" x14ac:dyDescent="0.25">
      <c r="A176" t="s">
        <v>136</v>
      </c>
    </row>
    <row r="177" spans="1:4" x14ac:dyDescent="0.25">
      <c r="A177" t="s">
        <v>129</v>
      </c>
    </row>
    <row r="178" spans="1:4" x14ac:dyDescent="0.25">
      <c r="A178" t="s">
        <v>165</v>
      </c>
      <c r="C178">
        <v>11.49</v>
      </c>
    </row>
    <row r="179" spans="1:4" x14ac:dyDescent="0.25">
      <c r="A179" t="s">
        <v>166</v>
      </c>
    </row>
    <row r="180" spans="1:4" x14ac:dyDescent="0.25">
      <c r="A180" s="3" t="s">
        <v>130</v>
      </c>
    </row>
    <row r="181" spans="1:4" x14ac:dyDescent="0.25">
      <c r="A181" t="s">
        <v>131</v>
      </c>
    </row>
    <row r="182" spans="1:4" x14ac:dyDescent="0.25">
      <c r="A182" t="s">
        <v>132</v>
      </c>
      <c r="C182" s="4">
        <v>30000</v>
      </c>
    </row>
    <row r="183" spans="1:4" x14ac:dyDescent="0.25">
      <c r="A183" t="s">
        <v>133</v>
      </c>
      <c r="C183" s="4">
        <v>160000</v>
      </c>
    </row>
    <row r="184" spans="1:4" x14ac:dyDescent="0.25">
      <c r="A184" t="s">
        <v>134</v>
      </c>
      <c r="C184" s="4">
        <v>32500</v>
      </c>
    </row>
    <row r="185" spans="1:4" x14ac:dyDescent="0.25">
      <c r="A185" t="s">
        <v>135</v>
      </c>
    </row>
    <row r="186" spans="1:4" x14ac:dyDescent="0.25">
      <c r="A186" t="s">
        <v>167</v>
      </c>
    </row>
    <row r="187" spans="1:4" x14ac:dyDescent="0.25">
      <c r="A187" t="s">
        <v>168</v>
      </c>
      <c r="D187">
        <v>162500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1"/>
  <sheetViews>
    <sheetView topLeftCell="A3" zoomScale="89" zoomScaleNormal="89" workbookViewId="0">
      <selection activeCell="E27" sqref="E27"/>
    </sheetView>
  </sheetViews>
  <sheetFormatPr defaultRowHeight="15" x14ac:dyDescent="0.25"/>
  <cols>
    <col min="6" max="6" width="9.7109375" bestFit="1" customWidth="1"/>
    <col min="8" max="8" width="9.7109375" bestFit="1" customWidth="1"/>
  </cols>
  <sheetData>
    <row r="2" spans="1:2" x14ac:dyDescent="0.25">
      <c r="A2" t="s">
        <v>138</v>
      </c>
      <c r="B2" t="s">
        <v>139</v>
      </c>
    </row>
    <row r="3" spans="1:2" x14ac:dyDescent="0.25">
      <c r="A3">
        <v>1</v>
      </c>
      <c r="B3">
        <v>5</v>
      </c>
    </row>
    <row r="4" spans="1:2" x14ac:dyDescent="0.25">
      <c r="A4">
        <v>2</v>
      </c>
      <c r="B4">
        <v>9</v>
      </c>
    </row>
    <row r="5" spans="1:2" x14ac:dyDescent="0.25">
      <c r="A5">
        <v>3</v>
      </c>
      <c r="B5">
        <v>1</v>
      </c>
    </row>
    <row r="6" spans="1:2" x14ac:dyDescent="0.25">
      <c r="A6">
        <v>4</v>
      </c>
      <c r="B6">
        <v>2</v>
      </c>
    </row>
    <row r="7" spans="1:2" x14ac:dyDescent="0.25">
      <c r="A7">
        <v>5</v>
      </c>
      <c r="B7">
        <v>17</v>
      </c>
    </row>
    <row r="8" spans="1:2" x14ac:dyDescent="0.25">
      <c r="A8">
        <v>6</v>
      </c>
      <c r="B8">
        <v>6</v>
      </c>
    </row>
    <row r="9" spans="1:2" x14ac:dyDescent="0.25">
      <c r="A9">
        <v>7</v>
      </c>
      <c r="B9">
        <v>5</v>
      </c>
    </row>
    <row r="10" spans="1:2" x14ac:dyDescent="0.25">
      <c r="A10">
        <v>8</v>
      </c>
      <c r="B10">
        <v>7</v>
      </c>
    </row>
    <row r="11" spans="1:2" x14ac:dyDescent="0.25">
      <c r="A11">
        <v>9</v>
      </c>
      <c r="B11">
        <v>8</v>
      </c>
    </row>
    <row r="12" spans="1:2" x14ac:dyDescent="0.25">
      <c r="A12">
        <v>10</v>
      </c>
      <c r="B12">
        <v>3</v>
      </c>
    </row>
    <row r="13" spans="1:2" x14ac:dyDescent="0.25">
      <c r="A13">
        <v>11</v>
      </c>
      <c r="B13" t="s">
        <v>140</v>
      </c>
    </row>
    <row r="14" spans="1:2" x14ac:dyDescent="0.25">
      <c r="A14">
        <v>12</v>
      </c>
      <c r="B14">
        <v>18</v>
      </c>
    </row>
    <row r="15" spans="1:2" x14ac:dyDescent="0.25">
      <c r="A15">
        <v>13</v>
      </c>
      <c r="B15">
        <v>11</v>
      </c>
    </row>
    <row r="16" spans="1:2" x14ac:dyDescent="0.25">
      <c r="A16">
        <v>14</v>
      </c>
      <c r="B16">
        <v>12</v>
      </c>
    </row>
    <row r="17" spans="1:8" x14ac:dyDescent="0.25">
      <c r="A17">
        <v>15</v>
      </c>
      <c r="B17">
        <v>15</v>
      </c>
    </row>
    <row r="18" spans="1:8" x14ac:dyDescent="0.25">
      <c r="A18">
        <v>16</v>
      </c>
      <c r="B18">
        <v>13</v>
      </c>
    </row>
    <row r="19" spans="1:8" x14ac:dyDescent="0.25">
      <c r="A19">
        <v>17</v>
      </c>
      <c r="B19">
        <v>14</v>
      </c>
    </row>
    <row r="20" spans="1:8" x14ac:dyDescent="0.25">
      <c r="A20">
        <v>18</v>
      </c>
      <c r="B20">
        <v>16</v>
      </c>
    </row>
    <row r="22" spans="1:8" x14ac:dyDescent="0.25">
      <c r="F22" t="s">
        <v>181</v>
      </c>
      <c r="G22" t="s">
        <v>182</v>
      </c>
    </row>
    <row r="23" spans="1:8" x14ac:dyDescent="0.25">
      <c r="D23" t="s">
        <v>178</v>
      </c>
      <c r="F23" s="1">
        <v>145.19999999999999</v>
      </c>
      <c r="G23" s="2">
        <v>1.21</v>
      </c>
    </row>
    <row r="24" spans="1:8" x14ac:dyDescent="0.25">
      <c r="D24" t="s">
        <v>179</v>
      </c>
      <c r="F24" s="1"/>
      <c r="G24" s="2">
        <v>0.21</v>
      </c>
    </row>
    <row r="25" spans="1:8" x14ac:dyDescent="0.25">
      <c r="D25" t="s">
        <v>180</v>
      </c>
      <c r="F25" s="1">
        <v>120</v>
      </c>
      <c r="G25" s="2">
        <v>1</v>
      </c>
    </row>
    <row r="28" spans="1:8" x14ac:dyDescent="0.25">
      <c r="F28">
        <v>145.19999999999999</v>
      </c>
      <c r="G28" t="s">
        <v>183</v>
      </c>
      <c r="H28" s="1">
        <f>F23/121*100</f>
        <v>120</v>
      </c>
    </row>
    <row r="29" spans="1:8" x14ac:dyDescent="0.25">
      <c r="A29" t="s">
        <v>175</v>
      </c>
      <c r="F29">
        <v>121</v>
      </c>
    </row>
    <row r="30" spans="1:8" x14ac:dyDescent="0.25">
      <c r="A30" t="s">
        <v>176</v>
      </c>
    </row>
    <row r="31" spans="1:8" x14ac:dyDescent="0.25">
      <c r="A31" t="s">
        <v>177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opgaven</vt:lpstr>
      <vt:lpstr>antw</vt:lpstr>
      <vt:lpstr>Blad3</vt:lpstr>
    </vt:vector>
  </TitlesOfParts>
  <Company>ROC Landstede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kdokter</dc:creator>
  <cp:lastModifiedBy>Keimpe Dokter</cp:lastModifiedBy>
  <cp:lastPrinted>2014-02-10T09:54:33Z</cp:lastPrinted>
  <dcterms:created xsi:type="dcterms:W3CDTF">2012-02-24T10:44:38Z</dcterms:created>
  <dcterms:modified xsi:type="dcterms:W3CDTF">2015-03-04T12:51:15Z</dcterms:modified>
</cp:coreProperties>
</file>