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84" windowWidth="22980" windowHeight="9528" activeTab="2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H12" i="3" l="1"/>
  <c r="E12" i="3"/>
  <c r="B12" i="3"/>
  <c r="H22" i="3" l="1"/>
  <c r="H20" i="3"/>
  <c r="E20" i="3"/>
  <c r="B20" i="3"/>
  <c r="B22" i="3" s="1"/>
  <c r="A8" i="2"/>
  <c r="I3" i="2"/>
  <c r="A5" i="2"/>
  <c r="A6" i="2" s="1"/>
  <c r="Q10" i="1"/>
  <c r="E22" i="3" l="1"/>
  <c r="E27" i="3" l="1"/>
  <c r="E29" i="3" s="1"/>
  <c r="E26" i="3"/>
</calcChain>
</file>

<file path=xl/comments1.xml><?xml version="1.0" encoding="utf-8"?>
<comments xmlns="http://schemas.openxmlformats.org/spreadsheetml/2006/main">
  <authors>
    <author>M. Blik</author>
  </authors>
  <commentList>
    <comment ref="Q9" authorId="0">
      <text>
        <r>
          <rPr>
            <b/>
            <sz val="9"/>
            <color indexed="81"/>
            <rFont val="Tahoma"/>
            <charset val="1"/>
          </rPr>
          <t>M. Blik:</t>
        </r>
        <r>
          <rPr>
            <sz val="9"/>
            <color indexed="81"/>
            <rFont val="Tahoma"/>
            <charset val="1"/>
          </rPr>
          <t xml:space="preserve">
hfehef
</t>
        </r>
      </text>
    </comment>
  </commentList>
</comments>
</file>

<file path=xl/sharedStrings.xml><?xml version="1.0" encoding="utf-8"?>
<sst xmlns="http://schemas.openxmlformats.org/spreadsheetml/2006/main" count="56" uniqueCount="29">
  <si>
    <t>gergijr</t>
  </si>
  <si>
    <t>cdcd</t>
  </si>
  <si>
    <t>cdd</t>
  </si>
  <si>
    <t>cd</t>
  </si>
  <si>
    <t>dcd</t>
  </si>
  <si>
    <t>dfd</t>
  </si>
  <si>
    <t>fd</t>
  </si>
  <si>
    <t>dfsdf</t>
  </si>
  <si>
    <t>fdf</t>
  </si>
  <si>
    <t>Kolom1</t>
  </si>
  <si>
    <t>Kolom2</t>
  </si>
  <si>
    <t>0100</t>
  </si>
  <si>
    <t>inkomsten</t>
  </si>
  <si>
    <t>kerstdecoratie</t>
  </si>
  <si>
    <t>kerstkoekjes</t>
  </si>
  <si>
    <t>nail art</t>
  </si>
  <si>
    <t>uitgave</t>
  </si>
  <si>
    <t>decoratie materiaal</t>
  </si>
  <si>
    <t>materiaal koekjes</t>
  </si>
  <si>
    <t>nail art materiaal</t>
  </si>
  <si>
    <t>totaal</t>
  </si>
  <si>
    <t>winst/verlies</t>
  </si>
  <si>
    <t>Groep 1</t>
  </si>
  <si>
    <t>Groep 2</t>
  </si>
  <si>
    <t>Groep 3</t>
  </si>
  <si>
    <t>hoogste winst</t>
  </si>
  <si>
    <t xml:space="preserve">       KERSTMARKT</t>
  </si>
  <si>
    <t>totale winst</t>
  </si>
  <si>
    <t>winst per persoon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</si>
</sst>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€&quot;\ #,##0.00"/>
    <numFmt numFmtId="165" formatCode="_ [$€-413]\ * #,##0.00_ ;_ [$€-413]\ * \-#,##0.00_ ;_ [$€-413]\ * &quot;-&quot;??_ ;_ @_ "/>
    <numFmt numFmtId="166" formatCode="[$-F400]h:mm:ss\ AM/PM"/>
    <numFmt numFmtId="167" formatCode="0#########"/>
    <numFmt numFmtId="168" formatCode="#\ ???/???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2" fillId="2" borderId="0" xfId="1"/>
    <xf numFmtId="0" fontId="1" fillId="3" borderId="0" xfId="2"/>
    <xf numFmtId="14" fontId="0" fillId="0" borderId="0" xfId="0" applyNumberFormat="1"/>
    <xf numFmtId="0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0" fontId="0" fillId="0" borderId="0" xfId="0" applyNumberFormat="1"/>
    <xf numFmtId="49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0" fillId="4" borderId="0" xfId="0" applyFill="1"/>
    <xf numFmtId="164" fontId="0" fillId="4" borderId="0" xfId="0" applyNumberFormat="1" applyFill="1"/>
    <xf numFmtId="0" fontId="3" fillId="6" borderId="0" xfId="0" applyFont="1" applyFill="1"/>
    <xf numFmtId="0" fontId="0" fillId="6" borderId="0" xfId="0" applyFill="1"/>
    <xf numFmtId="164" fontId="0" fillId="6" borderId="0" xfId="0" applyNumberFormat="1" applyFill="1"/>
    <xf numFmtId="0" fontId="0" fillId="7" borderId="0" xfId="0" applyFill="1"/>
    <xf numFmtId="0" fontId="3" fillId="7" borderId="0" xfId="0" applyFont="1" applyFill="1"/>
    <xf numFmtId="164" fontId="0" fillId="7" borderId="0" xfId="0" applyNumberFormat="1" applyFill="1"/>
    <xf numFmtId="0" fontId="0" fillId="8" borderId="0" xfId="0" applyFill="1"/>
    <xf numFmtId="164" fontId="0" fillId="8" borderId="0" xfId="0" applyNumberFormat="1" applyFill="1"/>
    <xf numFmtId="0" fontId="0" fillId="5" borderId="0" xfId="0" applyFill="1"/>
    <xf numFmtId="164" fontId="0" fillId="5" borderId="0" xfId="0" applyNumberFormat="1" applyFill="1"/>
    <xf numFmtId="0" fontId="0" fillId="9" borderId="0" xfId="0" applyFill="1"/>
    <xf numFmtId="0" fontId="3" fillId="9" borderId="0" xfId="0" applyFont="1" applyFill="1"/>
    <xf numFmtId="164" fontId="0" fillId="9" borderId="0" xfId="0" applyNumberFormat="1" applyFill="1"/>
    <xf numFmtId="0" fontId="0" fillId="10" borderId="0" xfId="0" applyFill="1"/>
    <xf numFmtId="0" fontId="6" fillId="10" borderId="0" xfId="0" applyFont="1" applyFill="1"/>
    <xf numFmtId="0" fontId="0" fillId="11" borderId="0" xfId="0" applyFill="1"/>
    <xf numFmtId="164" fontId="0" fillId="11" borderId="0" xfId="0" applyNumberFormat="1" applyFill="1"/>
  </cellXfs>
  <cellStyles count="3">
    <cellStyle name="40% - Accent2" xfId="2" builtinId="35"/>
    <cellStyle name="Goed" xfId="1" builtinId="26"/>
    <cellStyle name="Standaard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kerstmarkt</c:v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(Blad3!$B$22,Blad3!$E$22,Blad3!$H$22)</c:f>
              <c:numCache>
                <c:formatCode>"€"\ #,##0.00</c:formatCode>
                <c:ptCount val="3"/>
                <c:pt idx="0">
                  <c:v>17.5</c:v>
                </c:pt>
                <c:pt idx="1">
                  <c:v>10</c:v>
                </c:pt>
                <c:pt idx="2">
                  <c:v>22.5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Winst</a:t>
            </a:r>
            <a:r>
              <a:rPr lang="en-US" baseline="0"/>
              <a:t> per groep - kerstmarkt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winst</c:v>
          </c:tx>
          <c:invertIfNegative val="0"/>
          <c:val>
            <c:numRef>
              <c:f>(Blad3!$B$22,Blad3!$E$22,Blad3!$H$22)</c:f>
              <c:numCache>
                <c:formatCode>"€"\ #,##0.00</c:formatCode>
                <c:ptCount val="3"/>
                <c:pt idx="0">
                  <c:v>17.5</c:v>
                </c:pt>
                <c:pt idx="1">
                  <c:v>10</c:v>
                </c:pt>
                <c:pt idx="2">
                  <c:v>22.5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634304"/>
        <c:axId val="67635840"/>
      </c:barChart>
      <c:catAx>
        <c:axId val="67634304"/>
        <c:scaling>
          <c:orientation val="minMax"/>
        </c:scaling>
        <c:delete val="0"/>
        <c:axPos val="b"/>
        <c:majorTickMark val="out"/>
        <c:minorTickMark val="none"/>
        <c:tickLblPos val="nextTo"/>
        <c:crossAx val="67635840"/>
        <c:crosses val="autoZero"/>
        <c:auto val="1"/>
        <c:lblAlgn val="ctr"/>
        <c:lblOffset val="100"/>
        <c:noMultiLvlLbl val="0"/>
      </c:catAx>
      <c:valAx>
        <c:axId val="67635840"/>
        <c:scaling>
          <c:orientation val="minMax"/>
        </c:scaling>
        <c:delete val="0"/>
        <c:axPos val="l"/>
        <c:majorGridlines/>
        <c:numFmt formatCode="&quot;€&quot;\ #,##0.00" sourceLinked="1"/>
        <c:majorTickMark val="out"/>
        <c:minorTickMark val="none"/>
        <c:tickLblPos val="nextTo"/>
        <c:crossAx val="67634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251460</xdr:colOff>
      <xdr:row>2</xdr:row>
      <xdr:rowOff>11430</xdr:rowOff>
    </xdr:from>
    <xdr:to>
      <xdr:col>15</xdr:col>
      <xdr:colOff>556260</xdr:colOff>
      <xdr:row>18</xdr:row>
      <xdr:rowOff>72390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259080</xdr:colOff>
      <xdr:row>19</xdr:row>
      <xdr:rowOff>11430</xdr:rowOff>
    </xdr:from>
    <xdr:to>
      <xdr:col>15</xdr:col>
      <xdr:colOff>563880</xdr:colOff>
      <xdr:row>35</xdr:row>
      <xdr:rowOff>72390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1" displayName="Tabel1" ref="P6:Q19" totalsRowShown="0">
  <autoFilter ref="P6:Q19"/>
  <tableColumns count="2">
    <tableColumn id="2" name="Kolom2"/>
    <tableColumn id="1" name="Kolom1" dataDxfId="0"/>
  </tableColumns>
  <tableStyleInfo name="TableStyleMedium18" showFirstColumn="0" showLastColumn="0" showRowStripes="1" showColumnStripes="0"/>
  <extLst>
    <ext xmlns:x14="http://schemas.microsoft.com/office/spreadsheetml/2009/9/main" uri="{504A1905-F514-4f6f-8877-14C23A59335A}">
      <x14:table altText="tabel "/>
    </ext>
  </extLst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Q19"/>
  <sheetViews>
    <sheetView workbookViewId="0">
      <selection activeCell="G8" sqref="G8"/>
    </sheetView>
  </sheetViews>
  <sheetFormatPr defaultRowHeight="13.2" x14ac:dyDescent="0.25"/>
  <cols>
    <col min="16" max="16" width="15.5546875" customWidth="1"/>
    <col min="17" max="17" width="17.88671875" customWidth="1"/>
  </cols>
  <sheetData>
    <row r="1" spans="1:17" x14ac:dyDescent="0.25">
      <c r="A1" s="1" t="s">
        <v>0</v>
      </c>
      <c r="D1" t="s">
        <v>4</v>
      </c>
    </row>
    <row r="2" spans="1:17" x14ac:dyDescent="0.25">
      <c r="B2" t="s">
        <v>1</v>
      </c>
      <c r="N2" t="s">
        <v>8</v>
      </c>
    </row>
    <row r="4" spans="1:17" x14ac:dyDescent="0.25">
      <c r="B4" t="s">
        <v>1</v>
      </c>
    </row>
    <row r="5" spans="1:17" x14ac:dyDescent="0.25">
      <c r="D5" t="s">
        <v>4</v>
      </c>
    </row>
    <row r="6" spans="1:17" x14ac:dyDescent="0.25">
      <c r="B6" t="s">
        <v>3</v>
      </c>
      <c r="C6" t="s">
        <v>3</v>
      </c>
      <c r="N6" t="s">
        <v>7</v>
      </c>
      <c r="P6" s="3" t="s">
        <v>10</v>
      </c>
      <c r="Q6" s="2" t="s">
        <v>9</v>
      </c>
    </row>
    <row r="9" spans="1:17" x14ac:dyDescent="0.25">
      <c r="B9" t="s">
        <v>2</v>
      </c>
      <c r="L9" t="s">
        <v>5</v>
      </c>
    </row>
    <row r="10" spans="1:17" x14ac:dyDescent="0.25">
      <c r="Q10">
        <f>SUBTOTAL(109,Q7:Q9)</f>
        <v>0</v>
      </c>
    </row>
    <row r="15" spans="1:17" x14ac:dyDescent="0.25">
      <c r="L15" t="s">
        <v>6</v>
      </c>
    </row>
    <row r="19" spans="6:6" x14ac:dyDescent="0.25">
      <c r="F19" s="5"/>
    </row>
  </sheetData>
  <conditionalFormatting sqref="Q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{81EE48E1-9F4F-4EDC-B051-9ED2FA8A4C30}</x14:id>
        </ext>
      </extLst>
    </cfRule>
  </conditionalFormatting>
  <pageMargins left="0.7" right="0.7" top="0.75" bottom="0.75" header="0.3" footer="0.3"/>
  <pageSetup paperSize="9" orientation="portrait" r:id="rId1"/>
  <legacy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1EE48E1-9F4F-4EDC-B051-9ED2FA8A4C3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Q6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B9" sqref="B9"/>
    </sheetView>
  </sheetViews>
  <sheetFormatPr defaultRowHeight="13.2" x14ac:dyDescent="0.25"/>
  <cols>
    <col min="1" max="1" width="10.33203125" bestFit="1" customWidth="1"/>
    <col min="3" max="4" width="9.21875" bestFit="1" customWidth="1"/>
    <col min="5" max="5" width="10.109375" customWidth="1"/>
    <col min="9" max="9" width="4" customWidth="1"/>
  </cols>
  <sheetData>
    <row r="1" spans="1:10" x14ac:dyDescent="0.25">
      <c r="A1">
        <v>100</v>
      </c>
      <c r="B1" s="6">
        <v>100</v>
      </c>
      <c r="C1" s="7">
        <v>100</v>
      </c>
      <c r="D1" s="7">
        <v>100</v>
      </c>
      <c r="E1" s="4">
        <v>100</v>
      </c>
      <c r="F1" s="8">
        <v>100</v>
      </c>
      <c r="G1" s="9">
        <v>1</v>
      </c>
      <c r="H1" s="12">
        <v>0.01</v>
      </c>
      <c r="I1" s="10" t="s">
        <v>11</v>
      </c>
      <c r="J1" s="11">
        <v>100</v>
      </c>
    </row>
    <row r="2" spans="1:10" x14ac:dyDescent="0.25">
      <c r="I2" s="10" t="s">
        <v>11</v>
      </c>
    </row>
    <row r="3" spans="1:10" x14ac:dyDescent="0.25">
      <c r="A3" s="6">
        <v>41973</v>
      </c>
      <c r="I3" s="10">
        <f>I1+I2</f>
        <v>200</v>
      </c>
    </row>
    <row r="4" spans="1:10" x14ac:dyDescent="0.25">
      <c r="A4" s="6">
        <v>32695</v>
      </c>
    </row>
    <row r="5" spans="1:10" x14ac:dyDescent="0.25">
      <c r="A5" s="6">
        <f>A4-A3</f>
        <v>-9278</v>
      </c>
    </row>
    <row r="6" spans="1:10" x14ac:dyDescent="0.25">
      <c r="A6">
        <f>A5/365.25</f>
        <v>-25.401779603011637</v>
      </c>
    </row>
    <row r="8" spans="1:10" x14ac:dyDescent="0.25">
      <c r="A8" s="6">
        <f>SUM(A3:A6)</f>
        <v>65364.598220396991</v>
      </c>
    </row>
  </sheetData>
  <pageMargins left="0.7" right="0.7" top="0.75" bottom="0.75" header="0.3" footer="0.3"/>
  <ignoredErrors>
    <ignoredError sqref="I1:I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S10" sqref="S10"/>
    </sheetView>
  </sheetViews>
  <sheetFormatPr defaultRowHeight="13.2" x14ac:dyDescent="0.25"/>
  <cols>
    <col min="1" max="1" width="16.88671875" customWidth="1"/>
    <col min="4" max="4" width="17.6640625" customWidth="1"/>
    <col min="7" max="7" width="17.21875" customWidth="1"/>
  </cols>
  <sheetData>
    <row r="1" spans="1:8" ht="17.399999999999999" x14ac:dyDescent="0.3">
      <c r="A1" s="28"/>
      <c r="B1" s="28"/>
      <c r="C1" s="28"/>
      <c r="D1" s="29" t="s">
        <v>26</v>
      </c>
      <c r="E1" s="28"/>
      <c r="F1" s="28"/>
      <c r="G1" s="28"/>
      <c r="H1" s="28"/>
    </row>
    <row r="4" spans="1:8" x14ac:dyDescent="0.25">
      <c r="A4" s="16" t="s">
        <v>22</v>
      </c>
      <c r="B4" s="16"/>
      <c r="D4" s="18" t="s">
        <v>23</v>
      </c>
      <c r="E4" s="18"/>
      <c r="G4" s="25" t="s">
        <v>24</v>
      </c>
      <c r="H4" s="25"/>
    </row>
    <row r="5" spans="1:8" x14ac:dyDescent="0.25">
      <c r="A5" s="13"/>
      <c r="B5" s="13"/>
      <c r="D5" s="21"/>
      <c r="E5" s="21"/>
      <c r="G5" s="23"/>
      <c r="H5" s="23"/>
    </row>
    <row r="6" spans="1:8" x14ac:dyDescent="0.25">
      <c r="A6" s="15" t="s">
        <v>16</v>
      </c>
      <c r="B6" s="13"/>
      <c r="D6" s="19" t="s">
        <v>16</v>
      </c>
      <c r="E6" s="21"/>
      <c r="G6" s="26" t="s">
        <v>16</v>
      </c>
      <c r="H6" s="23"/>
    </row>
    <row r="7" spans="1:8" x14ac:dyDescent="0.25">
      <c r="A7" s="13"/>
      <c r="B7" s="13"/>
      <c r="D7" s="21"/>
      <c r="E7" s="21"/>
      <c r="G7" s="23"/>
      <c r="H7" s="23"/>
    </row>
    <row r="8" spans="1:8" x14ac:dyDescent="0.25">
      <c r="A8" s="13" t="s">
        <v>17</v>
      </c>
      <c r="B8" s="14">
        <v>7.5</v>
      </c>
      <c r="D8" s="21" t="s">
        <v>17</v>
      </c>
      <c r="E8" s="22">
        <v>5</v>
      </c>
      <c r="G8" s="23" t="s">
        <v>17</v>
      </c>
      <c r="H8" s="24">
        <v>7.5</v>
      </c>
    </row>
    <row r="9" spans="1:8" x14ac:dyDescent="0.25">
      <c r="A9" s="13" t="s">
        <v>18</v>
      </c>
      <c r="B9" s="14">
        <v>10</v>
      </c>
      <c r="D9" s="21" t="s">
        <v>18</v>
      </c>
      <c r="E9" s="22">
        <v>20</v>
      </c>
      <c r="G9" s="23" t="s">
        <v>18</v>
      </c>
      <c r="H9" s="24">
        <v>5</v>
      </c>
    </row>
    <row r="10" spans="1:8" x14ac:dyDescent="0.25">
      <c r="A10" s="13" t="s">
        <v>19</v>
      </c>
      <c r="B10" s="14">
        <v>5</v>
      </c>
      <c r="D10" s="21" t="s">
        <v>19</v>
      </c>
      <c r="E10" s="22">
        <v>5</v>
      </c>
      <c r="G10" s="23" t="s">
        <v>19</v>
      </c>
      <c r="H10" s="24">
        <v>5</v>
      </c>
    </row>
    <row r="11" spans="1:8" x14ac:dyDescent="0.25">
      <c r="A11" s="13"/>
      <c r="B11" s="14"/>
      <c r="D11" s="21"/>
      <c r="E11" s="22"/>
      <c r="G11" s="23"/>
      <c r="H11" s="24"/>
    </row>
    <row r="12" spans="1:8" x14ac:dyDescent="0.25">
      <c r="A12" s="13" t="s">
        <v>20</v>
      </c>
      <c r="B12" s="14">
        <f>B8+B9+B10</f>
        <v>22.5</v>
      </c>
      <c r="D12" s="21" t="s">
        <v>20</v>
      </c>
      <c r="E12" s="22">
        <f>E8+E9+E10</f>
        <v>30</v>
      </c>
      <c r="G12" s="23" t="s">
        <v>20</v>
      </c>
      <c r="H12" s="24">
        <f>H8+H9+H10</f>
        <v>17.5</v>
      </c>
    </row>
    <row r="13" spans="1:8" x14ac:dyDescent="0.25">
      <c r="A13" s="13"/>
      <c r="B13" s="13"/>
      <c r="D13" s="21"/>
      <c r="E13" s="21"/>
      <c r="G13" s="23"/>
      <c r="H13" s="23"/>
    </row>
    <row r="14" spans="1:8" x14ac:dyDescent="0.25">
      <c r="A14" s="15" t="s">
        <v>12</v>
      </c>
      <c r="B14" s="13"/>
      <c r="D14" s="19" t="s">
        <v>12</v>
      </c>
      <c r="E14" s="21"/>
      <c r="G14" s="26" t="s">
        <v>12</v>
      </c>
      <c r="H14" s="23"/>
    </row>
    <row r="15" spans="1:8" x14ac:dyDescent="0.25">
      <c r="A15" s="13"/>
      <c r="B15" s="13"/>
      <c r="D15" s="21"/>
      <c r="E15" s="21"/>
      <c r="G15" s="23"/>
      <c r="H15" s="23"/>
    </row>
    <row r="16" spans="1:8" x14ac:dyDescent="0.25">
      <c r="A16" s="13" t="s">
        <v>13</v>
      </c>
      <c r="B16" s="14">
        <v>10</v>
      </c>
      <c r="D16" s="21" t="s">
        <v>13</v>
      </c>
      <c r="E16" s="22">
        <v>10</v>
      </c>
      <c r="G16" s="23" t="s">
        <v>13</v>
      </c>
      <c r="H16" s="24">
        <v>10</v>
      </c>
    </row>
    <row r="17" spans="1:8" x14ac:dyDescent="0.25">
      <c r="A17" s="13" t="s">
        <v>14</v>
      </c>
      <c r="B17" s="14">
        <v>20</v>
      </c>
      <c r="D17" s="21" t="s">
        <v>14</v>
      </c>
      <c r="E17" s="22">
        <v>20</v>
      </c>
      <c r="G17" s="23" t="s">
        <v>14</v>
      </c>
      <c r="H17" s="24">
        <v>20</v>
      </c>
    </row>
    <row r="18" spans="1:8" x14ac:dyDescent="0.25">
      <c r="A18" s="13" t="s">
        <v>15</v>
      </c>
      <c r="B18" s="14">
        <v>10</v>
      </c>
      <c r="D18" s="21" t="s">
        <v>15</v>
      </c>
      <c r="E18" s="22">
        <v>10</v>
      </c>
      <c r="G18" s="23" t="s">
        <v>15</v>
      </c>
      <c r="H18" s="24">
        <v>10</v>
      </c>
    </row>
    <row r="19" spans="1:8" x14ac:dyDescent="0.25">
      <c r="A19" s="13"/>
      <c r="B19" s="13"/>
      <c r="D19" s="21"/>
      <c r="E19" s="21"/>
      <c r="G19" s="23"/>
      <c r="H19" s="23"/>
    </row>
    <row r="20" spans="1:8" x14ac:dyDescent="0.25">
      <c r="A20" s="13" t="s">
        <v>20</v>
      </c>
      <c r="B20" s="14">
        <f>SUM(B16:B18)</f>
        <v>40</v>
      </c>
      <c r="D20" s="21" t="s">
        <v>20</v>
      </c>
      <c r="E20" s="22">
        <f>SUM(E16:E18)</f>
        <v>40</v>
      </c>
      <c r="G20" s="23" t="s">
        <v>20</v>
      </c>
      <c r="H20" s="24">
        <f>SUM(H16:H18)</f>
        <v>40</v>
      </c>
    </row>
    <row r="21" spans="1:8" x14ac:dyDescent="0.25">
      <c r="A21" s="13"/>
      <c r="B21" s="13"/>
      <c r="D21" s="21"/>
      <c r="E21" s="21"/>
      <c r="G21" s="23"/>
      <c r="H21" s="23"/>
    </row>
    <row r="22" spans="1:8" x14ac:dyDescent="0.25">
      <c r="A22" s="13" t="s">
        <v>21</v>
      </c>
      <c r="B22" s="17">
        <f>B20-B12</f>
        <v>17.5</v>
      </c>
      <c r="D22" s="21" t="s">
        <v>21</v>
      </c>
      <c r="E22" s="20">
        <f>E20-E12</f>
        <v>10</v>
      </c>
      <c r="G22" s="23" t="s">
        <v>21</v>
      </c>
      <c r="H22" s="27">
        <f>H20-H12</f>
        <v>22.5</v>
      </c>
    </row>
    <row r="26" spans="1:8" x14ac:dyDescent="0.25">
      <c r="D26" s="30" t="s">
        <v>25</v>
      </c>
      <c r="E26" s="31">
        <f>MAX(B22,E22,H22)</f>
        <v>22.5</v>
      </c>
    </row>
    <row r="27" spans="1:8" x14ac:dyDescent="0.25">
      <c r="D27" s="30" t="s">
        <v>27</v>
      </c>
      <c r="E27" s="31">
        <f>SUM(B22,E22,H22)</f>
        <v>50</v>
      </c>
    </row>
    <row r="29" spans="1:8" x14ac:dyDescent="0.25">
      <c r="D29" s="30" t="s">
        <v>28</v>
      </c>
      <c r="E29" s="31">
        <f>E27/15</f>
        <v>3.3333333333333335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Onderwijsgroep Noord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Blik</dc:creator>
  <cp:lastModifiedBy>M. Blik</cp:lastModifiedBy>
  <cp:lastPrinted>2014-11-30T09:46:43Z</cp:lastPrinted>
  <dcterms:created xsi:type="dcterms:W3CDTF">2014-11-30T09:41:59Z</dcterms:created>
  <dcterms:modified xsi:type="dcterms:W3CDTF">2014-12-02T10:36:22Z</dcterms:modified>
</cp:coreProperties>
</file>