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4915" windowHeight="12300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L36" i="1"/>
  <c r="L34"/>
  <c r="L13"/>
  <c r="L11"/>
  <c r="L40" l="1"/>
  <c r="L44" s="1"/>
  <c r="L46" s="1"/>
  <c r="L48" s="1"/>
  <c r="L17"/>
  <c r="L21" s="1"/>
  <c r="L23" s="1"/>
  <c r="L25" s="1"/>
</calcChain>
</file>

<file path=xl/sharedStrings.xml><?xml version="1.0" encoding="utf-8"?>
<sst xmlns="http://schemas.openxmlformats.org/spreadsheetml/2006/main" count="38" uniqueCount="22">
  <si>
    <t>aanschafprijs min. restwaarde</t>
  </si>
  <si>
    <t>afschrijving gedeeld door de jaren</t>
  </si>
  <si>
    <t>brandstofkosten per jaar</t>
  </si>
  <si>
    <t>totaal kosten op jaarbasis</t>
  </si>
  <si>
    <t>draaiuren op jaarbasis</t>
  </si>
  <si>
    <t>Machinetariefberekening</t>
  </si>
  <si>
    <t xml:space="preserve">Voorbeeld 1 Motorzaag, 900 euro ex BTW, 3 jaar afschrijving, 150 draaiuren per jaar, </t>
  </si>
  <si>
    <t>aantal jaren</t>
  </si>
  <si>
    <t>liters</t>
  </si>
  <si>
    <t>literprijs</t>
  </si>
  <si>
    <t>totaal</t>
  </si>
  <si>
    <t>onderhoud per jaar</t>
  </si>
  <si>
    <t>aantal</t>
  </si>
  <si>
    <t>uurtarief exBTW</t>
  </si>
  <si>
    <t>winst/opslag percentage</t>
  </si>
  <si>
    <t>uurtarief inclusief winst/opslag</t>
  </si>
  <si>
    <t>uurtarief inclusief BTW</t>
  </si>
  <si>
    <t>verbruik 75 literbrandstof/olie per jaar 3.32euro/liter exBTW, jaarlijks 200 euro aan onderhoud/reparatie, restwaarde 100 euro.</t>
  </si>
  <si>
    <t>BTW%</t>
  </si>
  <si>
    <t xml:space="preserve">Voorbeeld 2, Minigraver, 15000euro ex BTW, 4 jaar afschrijving, 200 draaiuren per jaar, 400 liter brandstof 1.67euro/liter per jaar, </t>
  </si>
  <si>
    <t>350 euro reparatie en onderhoud per jaar, restwaarde 4000 euro</t>
  </si>
  <si>
    <t>wachtwoord= calculatie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</si>
</sst>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64" fontId="0" fillId="0" borderId="1" xfId="0" applyNumberFormat="1" applyBorder="1"/>
    <xf numFmtId="0" fontId="0" fillId="0" borderId="0" xfId="0" applyAlignment="1">
      <alignment wrapText="1"/>
    </xf>
    <xf numFmtId="0" fontId="2" fillId="2" borderId="0" xfId="0" applyFont="1" applyFill="1"/>
    <xf numFmtId="0" fontId="0" fillId="2" borderId="0" xfId="0" applyFill="1"/>
    <xf numFmtId="0" fontId="1" fillId="3" borderId="0" xfId="0" applyFont="1" applyFill="1"/>
    <xf numFmtId="16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9" fontId="0" fillId="0" borderId="1" xfId="0" applyNumberFormat="1" applyBorder="1" applyProtection="1">
      <protection locked="0"/>
    </xf>
    <xf numFmtId="0" fontId="0" fillId="0" borderId="0" xfId="0" applyProtection="1">
      <protection locked="0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P48"/>
  <sheetViews>
    <sheetView tabSelected="1" workbookViewId="0">
      <selection activeCell="L19" sqref="L19"/>
    </sheetView>
  </sheetViews>
  <sheetFormatPr defaultRowHeight="15"/>
  <cols>
    <col min="8" max="8" width="11.42578125" bestFit="1" customWidth="1"/>
    <col min="9" max="9" width="12.42578125" customWidth="1"/>
  </cols>
  <sheetData>
    <row r="2" spans="4:12" ht="18.75">
      <c r="D2" s="4" t="s">
        <v>5</v>
      </c>
      <c r="E2" s="5"/>
      <c r="F2" s="5"/>
      <c r="G2" s="5"/>
      <c r="I2" s="6" t="s">
        <v>21</v>
      </c>
      <c r="J2" s="6"/>
      <c r="K2" s="6"/>
    </row>
    <row r="4" spans="4:12">
      <c r="D4" s="1" t="s">
        <v>6</v>
      </c>
    </row>
    <row r="5" spans="4:12">
      <c r="D5" s="1" t="s">
        <v>17</v>
      </c>
    </row>
    <row r="8" spans="4:12" ht="15.75" thickBot="1"/>
    <row r="9" spans="4:12" ht="15.75" thickBot="1">
      <c r="D9" t="s">
        <v>0</v>
      </c>
      <c r="L9" s="7"/>
    </row>
    <row r="10" spans="4:12" ht="15.75" thickBot="1"/>
    <row r="11" spans="4:12" ht="15.75" thickBot="1">
      <c r="D11" t="s">
        <v>1</v>
      </c>
      <c r="H11" t="s">
        <v>7</v>
      </c>
      <c r="I11" s="8"/>
      <c r="L11" s="2" t="e">
        <f>L9/I11</f>
        <v>#DIV/0!</v>
      </c>
    </row>
    <row r="12" spans="4:12" ht="15.75" thickBot="1"/>
    <row r="13" spans="4:12" ht="15.75" thickBot="1">
      <c r="D13" t="s">
        <v>2</v>
      </c>
      <c r="G13" t="s">
        <v>8</v>
      </c>
      <c r="H13" s="8"/>
      <c r="I13" t="s">
        <v>9</v>
      </c>
      <c r="J13" s="7"/>
      <c r="K13" t="s">
        <v>10</v>
      </c>
      <c r="L13" s="2">
        <f>H13*J13</f>
        <v>0</v>
      </c>
    </row>
    <row r="14" spans="4:12" ht="15.75" thickBot="1"/>
    <row r="15" spans="4:12" ht="15.75" thickBot="1">
      <c r="D15" t="s">
        <v>11</v>
      </c>
      <c r="L15" s="8"/>
    </row>
    <row r="16" spans="4:12" ht="15.75" thickBot="1"/>
    <row r="17" spans="4:12" ht="15.75" thickBot="1">
      <c r="D17" t="s">
        <v>3</v>
      </c>
      <c r="L17" s="2" t="e">
        <f>L11+L13+L15</f>
        <v>#DIV/0!</v>
      </c>
    </row>
    <row r="18" spans="4:12" ht="15.75" thickBot="1"/>
    <row r="19" spans="4:12" ht="15.75" thickBot="1">
      <c r="D19" t="s">
        <v>4</v>
      </c>
      <c r="K19" t="s">
        <v>12</v>
      </c>
      <c r="L19" s="8"/>
    </row>
    <row r="20" spans="4:12" ht="15.75" thickBot="1"/>
    <row r="21" spans="4:12" ht="15.75" thickBot="1">
      <c r="D21" t="s">
        <v>13</v>
      </c>
      <c r="L21" s="2" t="e">
        <f>L17/L19</f>
        <v>#DIV/0!</v>
      </c>
    </row>
    <row r="22" spans="4:12" ht="15.75" thickBot="1"/>
    <row r="23" spans="4:12" ht="30.75" thickBot="1">
      <c r="D23" t="s">
        <v>15</v>
      </c>
      <c r="I23" s="3" t="s">
        <v>14</v>
      </c>
      <c r="J23" s="9"/>
      <c r="L23" s="2" t="e">
        <f>(L21*J23)+L21</f>
        <v>#DIV/0!</v>
      </c>
    </row>
    <row r="24" spans="4:12" ht="15.75" thickBot="1"/>
    <row r="25" spans="4:12" ht="15.75" thickBot="1">
      <c r="D25" t="s">
        <v>16</v>
      </c>
      <c r="I25" t="s">
        <v>18</v>
      </c>
      <c r="J25" s="9"/>
      <c r="L25" s="2" t="e">
        <f>(L23*J25)+L23</f>
        <v>#DIV/0!</v>
      </c>
    </row>
    <row r="29" spans="4:12">
      <c r="D29" s="1" t="s">
        <v>19</v>
      </c>
    </row>
    <row r="30" spans="4:12">
      <c r="D30" s="1" t="s">
        <v>20</v>
      </c>
    </row>
    <row r="31" spans="4:12" ht="15.75" thickBot="1"/>
    <row r="32" spans="4:12" ht="15.75" thickBot="1">
      <c r="D32" t="s">
        <v>0</v>
      </c>
      <c r="L32" s="7"/>
    </row>
    <row r="33" spans="4:16" ht="15.75" thickBot="1"/>
    <row r="34" spans="4:16" ht="15.75" thickBot="1">
      <c r="D34" t="s">
        <v>1</v>
      </c>
      <c r="H34" t="s">
        <v>7</v>
      </c>
      <c r="I34" s="8"/>
      <c r="L34" s="2" t="e">
        <f>L32/I34</f>
        <v>#DIV/0!</v>
      </c>
    </row>
    <row r="35" spans="4:16" ht="15.75" thickBot="1"/>
    <row r="36" spans="4:16" ht="15.75" thickBot="1">
      <c r="D36" t="s">
        <v>2</v>
      </c>
      <c r="G36" t="s">
        <v>8</v>
      </c>
      <c r="H36" s="8"/>
      <c r="I36" t="s">
        <v>9</v>
      </c>
      <c r="J36" s="7"/>
      <c r="K36" t="s">
        <v>10</v>
      </c>
      <c r="L36" s="2">
        <f>H36*J36</f>
        <v>0</v>
      </c>
    </row>
    <row r="37" spans="4:16" ht="15.75" thickBot="1"/>
    <row r="38" spans="4:16" ht="15.75" thickBot="1">
      <c r="D38" t="s">
        <v>11</v>
      </c>
      <c r="L38" s="2"/>
      <c r="P38" s="10"/>
    </row>
    <row r="39" spans="4:16" ht="15.75" thickBot="1"/>
    <row r="40" spans="4:16" ht="15.75" thickBot="1">
      <c r="D40" t="s">
        <v>3</v>
      </c>
      <c r="L40" s="2" t="e">
        <f>L34+L36+L38</f>
        <v>#DIV/0!</v>
      </c>
    </row>
    <row r="41" spans="4:16" ht="15.75" thickBot="1"/>
    <row r="42" spans="4:16" ht="15.75" thickBot="1">
      <c r="D42" t="s">
        <v>4</v>
      </c>
      <c r="K42" t="s">
        <v>12</v>
      </c>
      <c r="L42" s="8"/>
    </row>
    <row r="43" spans="4:16" ht="15.75" thickBot="1"/>
    <row r="44" spans="4:16" ht="15.75" thickBot="1">
      <c r="D44" t="s">
        <v>13</v>
      </c>
      <c r="L44" s="2" t="e">
        <f>L40/L42</f>
        <v>#DIV/0!</v>
      </c>
    </row>
    <row r="45" spans="4:16" ht="15.75" thickBot="1"/>
    <row r="46" spans="4:16" ht="30.75" thickBot="1">
      <c r="D46" t="s">
        <v>15</v>
      </c>
      <c r="I46" s="3" t="s">
        <v>14</v>
      </c>
      <c r="J46" s="9"/>
      <c r="L46" s="2" t="e">
        <f>(L44*J46)+L44</f>
        <v>#DIV/0!</v>
      </c>
    </row>
    <row r="47" spans="4:16" ht="15.75" thickBot="1"/>
    <row r="48" spans="4:16" ht="15.75" thickBot="1">
      <c r="D48" t="s">
        <v>16</v>
      </c>
      <c r="I48" t="s">
        <v>18</v>
      </c>
      <c r="J48" s="9"/>
      <c r="L48" s="7" t="e">
        <f>(L46*J48)+L46</f>
        <v>#DIV/0!</v>
      </c>
    </row>
  </sheetData>
  <sheetProtection password="DD71" sheet="1" objects="1" scenarios="1" selectLockedCells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Eigenaar</dc:creator>
  <cp:lastModifiedBy>Eigenaar</cp:lastModifiedBy>
  <dcterms:created xsi:type="dcterms:W3CDTF">2014-09-15T14:13:09Z</dcterms:created>
  <dcterms:modified xsi:type="dcterms:W3CDTF">2014-09-15T17:45:51Z</dcterms:modified>
</cp:coreProperties>
</file>