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koen-\OneDrive\Bureaublad\Vinse School\PWS\"/>
    </mc:Choice>
  </mc:AlternateContent>
  <xr:revisionPtr revIDLastSave="0" documentId="13_ncr:1_{98377926-3160-4106-A973-B4424D34E143}" xr6:coauthVersionLast="47" xr6:coauthVersionMax="47" xr10:uidLastSave="{00000000-0000-0000-0000-000000000000}"/>
  <bookViews>
    <workbookView xWindow="2355" yWindow="930" windowWidth="21600" windowHeight="14265" xr2:uid="{00000000-000D-0000-FFFF-FFFF00000000}"/>
  </bookViews>
  <sheets>
    <sheet name="Blad1" sheetId="1" r:id="rId1"/>
    <sheet name="Blad2" sheetId="2" r:id="rId2"/>
    <sheet name="Blad3" sheetId="3" r:id="rId3"/>
  </sheet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9" i="1" l="1"/>
  <c r="H46" i="1" s="1"/>
  <c r="F49" i="1"/>
  <c r="H42" i="1"/>
  <c r="H47" i="1" s="1"/>
  <c r="H17" i="1"/>
  <c r="H45" i="1" s="1"/>
  <c r="G42" i="1"/>
  <c r="G29" i="1"/>
  <c r="G17" i="1"/>
  <c r="H48" i="1" l="1"/>
  <c r="H50" i="1" s="1"/>
</calcChain>
</file>

<file path=xl/sharedStrings.xml><?xml version="1.0" encoding="utf-8"?>
<sst xmlns="http://schemas.openxmlformats.org/spreadsheetml/2006/main" count="149" uniqueCount="124">
  <si>
    <t xml:space="preserve">Beoordelingsformulier sector- en profielwerkstuk </t>
  </si>
  <si>
    <t>Naam leerling:</t>
  </si>
  <si>
    <t>Titel:</t>
  </si>
  <si>
    <t>Naam begeleider:</t>
  </si>
  <si>
    <t>Eindcijfer:</t>
  </si>
  <si>
    <t>Proces en onderzoeksplan</t>
  </si>
  <si>
    <t>Niveau 1</t>
  </si>
  <si>
    <t>Niveau 2</t>
  </si>
  <si>
    <t>Niveau 3</t>
  </si>
  <si>
    <t xml:space="preserve"> Niveau 4</t>
  </si>
  <si>
    <t>maximaal aantal punten per onderdeel</t>
  </si>
  <si>
    <t>toegekend aantal punten per onderdeel</t>
  </si>
  <si>
    <t>onderdeel</t>
  </si>
  <si>
    <t>geen punten</t>
  </si>
  <si>
    <r>
      <rPr>
        <sz val="9"/>
        <color theme="1"/>
        <rFont val="Calibri"/>
        <family val="2"/>
      </rPr>
      <t>±</t>
    </r>
    <r>
      <rPr>
        <i/>
        <sz val="9"/>
        <color theme="1"/>
        <rFont val="Calibri"/>
        <family val="2"/>
      </rPr>
      <t xml:space="preserve"> kwart tot </t>
    </r>
    <r>
      <rPr>
        <i/>
        <sz val="9"/>
        <color theme="1"/>
        <rFont val="Calibri"/>
        <family val="2"/>
        <scheme val="minor"/>
      </rPr>
      <t>helft van de punten</t>
    </r>
  </si>
  <si>
    <r>
      <rPr>
        <sz val="9"/>
        <color theme="1"/>
        <rFont val="Calibri"/>
        <family val="2"/>
      </rPr>
      <t>±</t>
    </r>
    <r>
      <rPr>
        <i/>
        <sz val="9"/>
        <color theme="1"/>
        <rFont val="Calibri"/>
        <family val="2"/>
      </rPr>
      <t xml:space="preserve"> </t>
    </r>
    <r>
      <rPr>
        <i/>
        <sz val="9"/>
        <color theme="1"/>
        <rFont val="Calibri"/>
        <family val="2"/>
        <scheme val="minor"/>
      </rPr>
      <t>driekwart van de punten</t>
    </r>
  </si>
  <si>
    <t>volle punten</t>
  </si>
  <si>
    <t>Contact met begeleider</t>
  </si>
  <si>
    <t>Leerling laat niets van zich horen. 
De begeleider initieert alle contact.</t>
  </si>
  <si>
    <t>Leerling laat af en toe iets van zich horen. 
De begeleider initieert vooral het contact.</t>
  </si>
  <si>
    <t>Leerling laat regelmatig iets van zich horen. 
De leerling initieert voornamelijk het contact.</t>
  </si>
  <si>
    <t xml:space="preserve">Leerling houdt de begeleider met regelmaat op de hoogte van de voortgang. </t>
  </si>
  <si>
    <t>Inzet tijdens proces</t>
  </si>
  <si>
    <t>De leerling heeft veel te weinig inzet getoond/was afwezig bij de bijeenkomsten.</t>
  </si>
  <si>
    <t>De leerling heeft er wel tijd aan besteed, maar dat was minimaal.</t>
  </si>
  <si>
    <t>De leerling heeft voldoende inzet getoond.</t>
  </si>
  <si>
    <t>De leerling heeft veel meer inzet getoond dan gevraagd.</t>
  </si>
  <si>
    <t>Planning</t>
  </si>
  <si>
    <t>Leerling heeft weinig tot niets gepland.
Er wordt niet vooruitgedacht.
Alles moet op het laatste moment.</t>
  </si>
  <si>
    <t>Leerling heeft wel wat gepland, maar te veel niet.
Er wordt onvoldoende vooruitgedacht.</t>
  </si>
  <si>
    <t>Leerling denkt vooruit en weet aardig te plannen.
Belangrijke zaken worden op tijd gedaan.</t>
  </si>
  <si>
    <t>Leerling heeft al in een vroeg stadium initiatieven ontplooid en dat volgehouden. 
Alles wordt op tijd geregeld en volgens plan gedaan.</t>
  </si>
  <si>
    <t>Eigen onderzoek (experiment, enquête, interviews, archiefonderzoek, etc.)</t>
  </si>
  <si>
    <t>Het verslag heeft geen eigen onderzoekscomponent.</t>
  </si>
  <si>
    <t xml:space="preserve">Er is zelf onderzoek gedaan, maar dit is zeer gebrekkig uitgevoerd en is geen integraal onderdeel van het verslag. </t>
  </si>
  <si>
    <t xml:space="preserve">Er is zelf onderzoek gedaan en de resultaten van het onderzoek worden gebruikt om de hoofdvraag te beantwoorden. </t>
  </si>
  <si>
    <t xml:space="preserve">Er is moeite gedaan voor een uitgebreid onderzoek en de resultaten van het onderzoek zijn naadloos geïntegreerd met het literatuuronderzoek. </t>
  </si>
  <si>
    <t>Totaal</t>
  </si>
  <si>
    <t>Verslag</t>
  </si>
  <si>
    <t>Inleiding</t>
  </si>
  <si>
    <t>Er is geen enkele aanwijzing te vinden over de inhoud van het werkstuk. Ook is niet duidelijk waarom dit onderwerp relevant is en wat er precies onderzocht wordt en hoe.</t>
  </si>
  <si>
    <t>Er staat wel het een en ander in de inleiding, maar de inleiding geef te weinig inzicht in waarom dit onderwerp relevant is, wat er precies onderzocht wordt en hoe.</t>
  </si>
  <si>
    <t>Er staat voldoende in de inleiding; er is voldoende inzicht in waarom dit onderwerp relevant is en wat er precies onderzocht wordt en hoe. Hoofd- en deelvragen worden toegelicht.</t>
  </si>
  <si>
    <t>De inleiding is zeer goed; er staat heel goed in beschreven waarom dit onderwerp relevant is en wat er precies onderzocht wordt en hoe. Hoofd- en deelvragen worden toegelicht evenals de relatie tussen de vragen.</t>
  </si>
  <si>
    <t>onderzoek</t>
  </si>
  <si>
    <t>Er is veel te weinig informatie en/of de informatie is niet goed begrepen</t>
  </si>
  <si>
    <t>Er is wel enige informatie opgenomen, maar er ontbreekt nog wel het een en ander. De informatie is over het algemeen wel begrepen.</t>
  </si>
  <si>
    <t>Er is voldoende informatie.De informatie is relevant voor het beantwoorden van de hoofdvraag. De informatie is op een correcte wijze geparafraseerd (en dus begrepen).</t>
  </si>
  <si>
    <t xml:space="preserve">Er is ruim voldoende informatie in het verslag opgenomen. De informatie is zeer relevant voor het beantwoorden van de hoofdvraag. De informatie is op een correcte wijze geparafraseerd (en dus begrepen). </t>
  </si>
  <si>
    <t>Methode</t>
  </si>
  <si>
    <t>Er is geen omschrijving van de methode van het eigen onderzoek.</t>
  </si>
  <si>
    <t>De methode is slechts zeer beperkt aangegeven</t>
  </si>
  <si>
    <t>De methode van het eigen onderzoek wordt toegelicht</t>
  </si>
  <si>
    <t xml:space="preserve">De methode van het eigen onderzoek wordt zeer duidelijk toegelicht. </t>
  </si>
  <si>
    <t>Antwoord op de deelvragen</t>
  </si>
  <si>
    <t>Vakinhoudelijk klopt er te weinig van/is het te eenzijdig.</t>
  </si>
  <si>
    <t>Vakinhoudelijk klopt het voldoende maar wel te eenzijdig.</t>
  </si>
  <si>
    <t>Vakinhoudelijk klopt het voldoende en is het onderwerp breed genoeg behandeld.</t>
  </si>
  <si>
    <t>Vakinhoudelijk is het zeer goed en is er meer dan nodig behandeld.</t>
  </si>
  <si>
    <t>Conclusie</t>
  </si>
  <si>
    <t>Er is geen conclusie/antwoord op de hoofdvraag.</t>
  </si>
  <si>
    <t>Er is een conclusie, maar deze geeft geen antwoord op de hoofdvraag en/of klopt niet.</t>
  </si>
  <si>
    <t xml:space="preserve">De conclusie klopt en geeft antwoord op de hoofdvraag. Er wordt niet aangegeven hoe de conclusie volgt uit het onderzoek. </t>
  </si>
  <si>
    <t>De conclusie klopt en geeft antwoord op de hoofdvraag. Er wordt duidelijk aangegeven hoe de conclusie volgt uit het onderzoek</t>
  </si>
  <si>
    <t>Bronvermelding</t>
  </si>
  <si>
    <t>Er is geen gebruik gemaakt van bronvermelding in de tekst (bijv. d.m.v. voetnoten). 
Er is geen bronnenlijst.</t>
  </si>
  <si>
    <t xml:space="preserve">Er is geen of slechts zeer summier gebruik gemaakt van bronvermelding in de tekst (bijv. d.m.v. voetnoten). 
Er is een bronnenlijst. </t>
  </si>
  <si>
    <t>Er is voldoende gebruik gemaakt van bronvermelding in de tekst (bijv. d.m.v. voetnoten). 
Er is een volledige bronnenlijst die correct genoteerd is.</t>
  </si>
  <si>
    <t>Er is ruim voldoende gebruik gemaakt van bronvermelding in de tekst (bijv. d.m.v. voetnoten). 
Er is een zeer volledige bronnenlijst die correct genoteerd is.</t>
  </si>
  <si>
    <t>Titel &amp; lay-out</t>
  </si>
  <si>
    <t>Er is geen titelpagina en het is onduidelijk van wie het verslag is omdat namen ontbreken. Over lay-out is in het geheel niet nagedacht.</t>
  </si>
  <si>
    <t>Er is wel een titelpagina met een titel, maar er ontbreekt verdere informatie. Er zit wel een nietje door. Over lay-out is in het geheel niet nagedacht.</t>
  </si>
  <si>
    <t>Er is een titelpagina met titel en met de namen van de makers erop. Het verslag is ingebonden in een mapje. Het geheel is voorzien van afbeeldingen. Er is wel een lay-out.</t>
  </si>
  <si>
    <t>Er is een titelpagina met een pakkende titel die de lading dekt. De namen van de makers en de begeleider, en het jaar van productie staan er op. Het geheel is voorzien afbeeldingen en in een net kaftje. Er is een lay-out met een eigen stijl.</t>
  </si>
  <si>
    <t>Kunstzinnige eindpresentatie</t>
  </si>
  <si>
    <t>Lichaamstaal</t>
  </si>
  <si>
    <t>Leerling straalt desinteresse uit: naar buiten kijken, handen in zakken, praten etc.</t>
  </si>
  <si>
    <t>Leerling straalt weinig interesse en betrokkenheid uit, maar kijkt wel het publiek aan.</t>
  </si>
  <si>
    <t>Leerling komt geïnteresseerd en betrokken over.</t>
  </si>
  <si>
    <t xml:space="preserve">Leerling komt geïnteresseerd en betrokken over en maakt voortdurend contact met het publiek. </t>
  </si>
  <si>
    <t>Stemgebruik</t>
  </si>
  <si>
    <t>Spreker articuleert niet goed/spreekt te snel/te langzaam/te zacht/te eentonig etc.</t>
  </si>
  <si>
    <t>Spreker articuleert matig, tempo is niet in orde, intonatie laat te wensen over etc.</t>
  </si>
  <si>
    <t>Stemgebruik is in orde; spreker is voor iedereen te verstaan.</t>
  </si>
  <si>
    <t>Spreker boeit door juiste articulatie, intonatie en tempo.</t>
  </si>
  <si>
    <t>Taalgebruik</t>
  </si>
  <si>
    <t>Presentatie wordt (slecht) voorgelezen.</t>
  </si>
  <si>
    <t>Verhaal wordt verteld, maar in afgebroken zinnen, in boekentaal, is doorspekt met stopwoorden etc.</t>
  </si>
  <si>
    <t>Presentatie wordt gebracht in volzinnen en in begrijpelijke taal.</t>
  </si>
  <si>
    <t>Presentatie wordt gebracht in goede volzinnen en het taalgebruik is helder.</t>
  </si>
  <si>
    <t>Structuur</t>
  </si>
  <si>
    <t>Onderwerp wordt niet duidelijk aangekondigd. Er zit volstrekt geen structuur in het verhaal. Het einde komt volslagen onverwachts.</t>
  </si>
  <si>
    <t>Onderwerp wordt onvolledig aangekondigd. Er zit bij vlagen enige lijn in het geheel. Het einde wordt aangekondigd, maar blijft vervolgens nog een tijd uit. Variant: er wordt in feite twee keer afgesloten.</t>
  </si>
  <si>
    <t>Onderwerp wordt benoemd. Het geheel vertoont enkele zwakke plekken. Het einde is duidelijk, maar inhoudelijk niet sterk.</t>
  </si>
  <si>
    <t>Het is volledig duidelijk waarover de presentatie zal gaan. De inhoud heeft een heldere structuur. De afronding is helder en sterk van inhoud.</t>
  </si>
  <si>
    <t>Technische hulpmiddelen</t>
  </si>
  <si>
    <t>De gebruikte hulpmiddelen (pp, video, proeven, geluidsfragment) zijn niet getest en functioneren niet naar behoren.</t>
  </si>
  <si>
    <t>De gebruikte hulpmiddelen werken, maar voegen aan het geheel niets toe.</t>
  </si>
  <si>
    <t>De gebruikte hulpmiddelen zijn aardig, maar zijn inhoudelijk geen versterking van de presentatie.</t>
  </si>
  <si>
    <t>Voegen qua vorm en inhoud een extra dimensie aan de presentatie toe.</t>
  </si>
  <si>
    <t>Tijdsduur</t>
  </si>
  <si>
    <t xml:space="preserve">De presentatie is veel te lang of veel te kort. </t>
  </si>
  <si>
    <t>De presentatie is te lang of te kort, of wordt afgeraffeld of wordt gerekt om op de gewenste tijdsduur uit te komen.</t>
  </si>
  <si>
    <t>De presentatie wordt op een natuurlijke wijze redelijk binnen de tijdsgrenzen gehouden.</t>
  </si>
  <si>
    <t>De presentatie wordt op een natuurlijke wijze binnen de tijdsgrenzen gehouden.</t>
  </si>
  <si>
    <t>Inhoud</t>
  </si>
  <si>
    <t>Inhoudelijk is het veel te mager en niet afgestemd op de doelgroep.</t>
  </si>
  <si>
    <t>Inhoudelijk valt het wat tegen, maar er zijn wel pogingen gedaan om rekening te houden met de doelgroep.</t>
  </si>
  <si>
    <t>Een inhoudelijk redelijk verhaal dat ook goed begrepen kon worden door de doelgroep.</t>
  </si>
  <si>
    <t>Er is sprake van een stevig inhoudelijk verhaal, dat afgestemd is op de doelgroep.</t>
  </si>
  <si>
    <t>Kunstdimensie</t>
  </si>
  <si>
    <t>Er is geen relatie met kunst getoond, noch in de inhoud, noch in de presentatievorm</t>
  </si>
  <si>
    <t>Er wordt wel verwezen naar kunst, maar het verband met de presentatie is onduidelijk.</t>
  </si>
  <si>
    <t>Kunst komt in de inhoud of de vorm van de presentatie duidelijk terug.</t>
  </si>
  <si>
    <t>De kunstdimensie is een integraal onderdeel van de vorm en/of inhoud van de presentatie.</t>
  </si>
  <si>
    <t>Berekening eindcijfer</t>
  </si>
  <si>
    <t>Aantal punten proces en onderzoek</t>
  </si>
  <si>
    <t>Aantal punten verslag</t>
  </si>
  <si>
    <t>Aantal punten kunstzinnige eindpresentatie</t>
  </si>
  <si>
    <t>Totaal:</t>
  </si>
  <si>
    <t>Leerling heeft zich aan de afgesproken deadline gehouden:</t>
  </si>
  <si>
    <t>ja</t>
  </si>
  <si>
    <t>Maak een keuze</t>
  </si>
  <si>
    <t>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</si>
</sst>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sz val="9"/>
      <color theme="1"/>
      <name val="Calibri"/>
      <family val="2"/>
    </font>
    <font>
      <i/>
      <sz val="9"/>
      <color theme="1"/>
      <name val="Calibri"/>
      <family val="2"/>
    </font>
    <font>
      <b/>
      <sz val="14"/>
      <color theme="1"/>
      <name val="Calibri"/>
      <family val="2"/>
      <scheme val="minor"/>
    </font>
    <font>
      <sz val="14"/>
      <color theme="1"/>
      <name val="Calibri"/>
      <family val="2"/>
      <scheme val="minor"/>
    </font>
    <font>
      <b/>
      <sz val="16"/>
      <color theme="1"/>
      <name val="Calibri"/>
      <family val="2"/>
      <scheme val="minor"/>
    </font>
    <font>
      <i/>
      <sz val="11"/>
      <color theme="1"/>
      <name val="Calibri"/>
      <family val="2"/>
      <scheme val="minor"/>
    </font>
    <font>
      <sz val="9"/>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tint="0.39997558519241921"/>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double">
        <color indexed="64"/>
      </bottom>
      <diagonal/>
    </border>
    <border>
      <left/>
      <right/>
      <top/>
      <bottom style="double">
        <color indexed="64"/>
      </bottom>
      <diagonal/>
    </border>
    <border>
      <left/>
      <right style="medium">
        <color indexed="64"/>
      </right>
      <top/>
      <bottom style="thin">
        <color indexed="64"/>
      </bottom>
      <diagonal/>
    </border>
  </borders>
  <cellStyleXfs count="1">
    <xf numFmtId="0" fontId="0" fillId="0" borderId="0"/>
  </cellStyleXfs>
  <cellXfs count="48">
    <xf numFmtId="0" fontId="0" fillId="0" borderId="0" xfId="0"/>
    <xf numFmtId="0" fontId="1" fillId="0" borderId="0" xfId="0" applyFont="1"/>
    <xf numFmtId="0" fontId="1" fillId="0" borderId="0" xfId="0" applyFont="1" applyAlignment="1">
      <alignment wrapText="1"/>
    </xf>
    <xf numFmtId="0" fontId="1" fillId="0" borderId="4" xfId="0" applyFont="1" applyBorder="1"/>
    <xf numFmtId="0" fontId="1" fillId="0" borderId="5" xfId="0" applyFont="1" applyBorder="1"/>
    <xf numFmtId="0" fontId="1" fillId="0" borderId="6" xfId="0" applyFont="1" applyBorder="1"/>
    <xf numFmtId="0" fontId="1" fillId="0" borderId="7" xfId="0" applyFont="1" applyBorder="1" applyAlignment="1">
      <alignment wrapText="1"/>
    </xf>
    <xf numFmtId="0" fontId="1" fillId="0" borderId="7" xfId="0" applyFont="1" applyBorder="1"/>
    <xf numFmtId="0" fontId="1" fillId="0" borderId="8" xfId="0" applyFont="1" applyBorder="1"/>
    <xf numFmtId="0" fontId="1" fillId="4" borderId="2" xfId="0" applyFont="1" applyFill="1" applyBorder="1" applyAlignment="1">
      <alignment wrapText="1"/>
    </xf>
    <xf numFmtId="0" fontId="1" fillId="4" borderId="2" xfId="0" applyFont="1" applyFill="1" applyBorder="1"/>
    <xf numFmtId="0" fontId="1" fillId="4" borderId="3" xfId="0" applyFont="1" applyFill="1" applyBorder="1"/>
    <xf numFmtId="0" fontId="6" fillId="4" borderId="1" xfId="0" applyFont="1" applyFill="1" applyBorder="1"/>
    <xf numFmtId="0" fontId="7" fillId="4" borderId="2" xfId="0" applyFont="1" applyFill="1" applyBorder="1" applyAlignment="1">
      <alignment wrapText="1"/>
    </xf>
    <xf numFmtId="0" fontId="7" fillId="4" borderId="2" xfId="0" applyFont="1" applyFill="1" applyBorder="1"/>
    <xf numFmtId="0" fontId="7" fillId="4" borderId="3" xfId="0" applyFont="1" applyFill="1" applyBorder="1"/>
    <xf numFmtId="0" fontId="2" fillId="0" borderId="0" xfId="0" applyFont="1" applyAlignment="1">
      <alignment wrapText="1"/>
    </xf>
    <xf numFmtId="0" fontId="2" fillId="0" borderId="9" xfId="0" applyFont="1" applyBorder="1"/>
    <xf numFmtId="0" fontId="1" fillId="0" borderId="11" xfId="0" applyFont="1" applyBorder="1" applyAlignment="1">
      <alignment wrapText="1"/>
    </xf>
    <xf numFmtId="0" fontId="1" fillId="2" borderId="12" xfId="0" applyFont="1" applyFill="1" applyBorder="1" applyAlignment="1">
      <alignment wrapText="1"/>
    </xf>
    <xf numFmtId="0" fontId="1" fillId="3" borderId="12" xfId="0" applyFont="1" applyFill="1" applyBorder="1" applyAlignment="1">
      <alignment wrapText="1"/>
    </xf>
    <xf numFmtId="0" fontId="1" fillId="0" borderId="11" xfId="0" applyFont="1" applyBorder="1"/>
    <xf numFmtId="0" fontId="1" fillId="0" borderId="14" xfId="0" applyFont="1" applyBorder="1"/>
    <xf numFmtId="0" fontId="1" fillId="0" borderId="13" xfId="0" applyFont="1" applyBorder="1"/>
    <xf numFmtId="0" fontId="1" fillId="5" borderId="5" xfId="0" applyFont="1" applyFill="1" applyBorder="1"/>
    <xf numFmtId="0" fontId="1" fillId="5" borderId="13" xfId="0" applyFont="1" applyFill="1" applyBorder="1"/>
    <xf numFmtId="0" fontId="2" fillId="4" borderId="6" xfId="0" applyFont="1" applyFill="1" applyBorder="1"/>
    <xf numFmtId="0" fontId="1" fillId="4" borderId="7" xfId="0" applyFont="1" applyFill="1" applyBorder="1" applyAlignment="1">
      <alignment wrapText="1"/>
    </xf>
    <xf numFmtId="0" fontId="1" fillId="4" borderId="7" xfId="0" applyFont="1" applyFill="1" applyBorder="1"/>
    <xf numFmtId="0" fontId="1" fillId="6" borderId="8" xfId="0" applyFont="1" applyFill="1" applyBorder="1"/>
    <xf numFmtId="0" fontId="8" fillId="0" borderId="0" xfId="0" applyFont="1"/>
    <xf numFmtId="0" fontId="0" fillId="0" borderId="0" xfId="0" applyAlignment="1">
      <alignment wrapText="1"/>
    </xf>
    <xf numFmtId="0" fontId="3" fillId="0" borderId="10" xfId="0" applyFont="1" applyBorder="1" applyAlignment="1">
      <alignment horizontal="left" wrapText="1"/>
    </xf>
    <xf numFmtId="16" fontId="3" fillId="0" borderId="10" xfId="0" quotePrefix="1" applyNumberFormat="1" applyFont="1" applyBorder="1" applyAlignment="1">
      <alignment horizontal="left" wrapText="1"/>
    </xf>
    <xf numFmtId="0" fontId="3" fillId="0" borderId="10" xfId="0" quotePrefix="1" applyFont="1" applyBorder="1" applyAlignment="1">
      <alignment horizontal="left" wrapText="1"/>
    </xf>
    <xf numFmtId="0" fontId="2" fillId="0" borderId="6" xfId="0" applyFont="1" applyBorder="1"/>
    <xf numFmtId="0" fontId="10" fillId="0" borderId="0" xfId="0" applyFont="1" applyAlignment="1">
      <alignment wrapText="1"/>
    </xf>
    <xf numFmtId="0" fontId="2" fillId="5" borderId="0" xfId="0" applyFont="1" applyFill="1" applyAlignment="1">
      <alignment wrapText="1"/>
    </xf>
    <xf numFmtId="0" fontId="1" fillId="5" borderId="0" xfId="0" applyFont="1" applyFill="1"/>
    <xf numFmtId="164" fontId="1" fillId="5" borderId="5" xfId="0" applyNumberFormat="1" applyFont="1" applyFill="1" applyBorder="1"/>
    <xf numFmtId="2" fontId="0" fillId="0" borderId="0" xfId="0" applyNumberFormat="1"/>
    <xf numFmtId="0" fontId="3" fillId="0" borderId="0" xfId="0" applyFont="1" applyAlignment="1">
      <alignment wrapText="1"/>
    </xf>
    <xf numFmtId="0" fontId="3" fillId="0" borderId="10" xfId="0" applyFont="1" applyBorder="1" applyAlignment="1">
      <alignment wrapText="1"/>
    </xf>
    <xf numFmtId="0" fontId="3" fillId="5" borderId="5" xfId="0" applyFont="1" applyFill="1" applyBorder="1" applyAlignment="1">
      <alignment wrapText="1"/>
    </xf>
    <xf numFmtId="0" fontId="3" fillId="5" borderId="15" xfId="0" applyFont="1" applyFill="1" applyBorder="1" applyAlignment="1">
      <alignment wrapText="1"/>
    </xf>
    <xf numFmtId="0" fontId="1" fillId="0" borderId="4" xfId="0" applyFont="1" applyBorder="1" applyAlignment="1">
      <alignment wrapText="1"/>
    </xf>
    <xf numFmtId="0" fontId="1" fillId="0" borderId="0" xfId="0" applyFont="1" applyAlignment="1">
      <alignment wrapText="1"/>
    </xf>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19050</xdr:colOff>
      <xdr:row>0</xdr:row>
      <xdr:rowOff>57150</xdr:rowOff>
    </xdr:from>
    <xdr:to>
      <xdr:col>7</xdr:col>
      <xdr:colOff>676275</xdr:colOff>
      <xdr:row>7</xdr:row>
      <xdr:rowOff>76200</xdr:rowOff>
    </xdr:to>
    <xdr:pic>
      <xdr:nvPicPr>
        <xdr:cNvPr id="2" name="Afbeelding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86450" y="57150"/>
          <a:ext cx="1333500" cy="13049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H51"/>
  <sheetViews>
    <sheetView showGridLines="0" tabSelected="1" workbookViewId="0">
      <selection activeCell="K49" sqref="K49"/>
    </sheetView>
  </sheetViews>
  <sheetFormatPr defaultColWidth="9.140625" defaultRowHeight="12" x14ac:dyDescent="0.2"/>
  <cols>
    <col min="1" max="1" width="9.140625" style="1"/>
    <col min="2" max="2" width="13.7109375" style="1" customWidth="1"/>
    <col min="3" max="3" width="13.85546875" style="2" customWidth="1"/>
    <col min="4" max="4" width="14.28515625" style="2" customWidth="1"/>
    <col min="5" max="5" width="17" style="2" customWidth="1"/>
    <col min="6" max="6" width="20" style="2" customWidth="1"/>
    <col min="7" max="7" width="10.140625" style="1" customWidth="1"/>
    <col min="8" max="8" width="10.28515625" style="1" customWidth="1"/>
    <col min="9" max="16384" width="9.140625" style="1"/>
  </cols>
  <sheetData>
    <row r="3" spans="2:8" ht="21" x14ac:dyDescent="0.35">
      <c r="B3" s="30" t="s">
        <v>0</v>
      </c>
    </row>
    <row r="5" spans="2:8" ht="15" x14ac:dyDescent="0.25">
      <c r="B5" s="47" t="s">
        <v>1</v>
      </c>
      <c r="C5" s="47"/>
      <c r="D5"/>
    </row>
    <row r="6" spans="2:8" ht="15" x14ac:dyDescent="0.25">
      <c r="B6" s="47" t="s">
        <v>2</v>
      </c>
      <c r="C6" s="47"/>
      <c r="D6" s="31"/>
    </row>
    <row r="7" spans="2:8" ht="15" x14ac:dyDescent="0.25">
      <c r="B7" s="47" t="s">
        <v>3</v>
      </c>
      <c r="C7" s="47"/>
      <c r="D7"/>
    </row>
    <row r="8" spans="2:8" ht="15" x14ac:dyDescent="0.25">
      <c r="B8" s="47" t="s">
        <v>4</v>
      </c>
      <c r="C8" s="47"/>
      <c r="D8" s="40"/>
    </row>
    <row r="10" spans="2:8" ht="18.75" x14ac:dyDescent="0.3">
      <c r="B10" s="12" t="s">
        <v>5</v>
      </c>
      <c r="C10" s="13"/>
      <c r="D10" s="13"/>
      <c r="E10" s="13"/>
      <c r="F10" s="13"/>
      <c r="G10" s="14"/>
      <c r="H10" s="15"/>
    </row>
    <row r="11" spans="2:8" ht="32.1" customHeight="1" x14ac:dyDescent="0.2">
      <c r="B11" s="3"/>
      <c r="C11" s="16" t="s">
        <v>6</v>
      </c>
      <c r="D11" s="16" t="s">
        <v>7</v>
      </c>
      <c r="E11" s="16" t="s">
        <v>8</v>
      </c>
      <c r="F11" s="16" t="s">
        <v>9</v>
      </c>
      <c r="G11" s="41" t="s">
        <v>10</v>
      </c>
      <c r="H11" s="43" t="s">
        <v>11</v>
      </c>
    </row>
    <row r="12" spans="2:8" ht="24" x14ac:dyDescent="0.2">
      <c r="B12" s="17" t="s">
        <v>12</v>
      </c>
      <c r="C12" s="32" t="s">
        <v>13</v>
      </c>
      <c r="D12" s="33" t="s">
        <v>14</v>
      </c>
      <c r="E12" s="34" t="s">
        <v>15</v>
      </c>
      <c r="F12" s="34" t="s">
        <v>16</v>
      </c>
      <c r="G12" s="42"/>
      <c r="H12" s="44"/>
    </row>
    <row r="13" spans="2:8" ht="72" x14ac:dyDescent="0.2">
      <c r="B13" s="18" t="s">
        <v>17</v>
      </c>
      <c r="C13" s="19" t="s">
        <v>18</v>
      </c>
      <c r="D13" s="20" t="s">
        <v>19</v>
      </c>
      <c r="E13" s="19" t="s">
        <v>20</v>
      </c>
      <c r="F13" s="20" t="s">
        <v>21</v>
      </c>
      <c r="G13" s="1">
        <v>4</v>
      </c>
      <c r="H13" s="24"/>
    </row>
    <row r="14" spans="2:8" ht="72" x14ac:dyDescent="0.2">
      <c r="B14" s="18" t="s">
        <v>22</v>
      </c>
      <c r="C14" s="19" t="s">
        <v>23</v>
      </c>
      <c r="D14" s="20" t="s">
        <v>24</v>
      </c>
      <c r="E14" s="19" t="s">
        <v>25</v>
      </c>
      <c r="F14" s="20" t="s">
        <v>26</v>
      </c>
      <c r="G14" s="1">
        <v>8</v>
      </c>
      <c r="H14" s="24"/>
    </row>
    <row r="15" spans="2:8" ht="96" x14ac:dyDescent="0.2">
      <c r="B15" s="21" t="s">
        <v>27</v>
      </c>
      <c r="C15" s="19" t="s">
        <v>28</v>
      </c>
      <c r="D15" s="20" t="s">
        <v>29</v>
      </c>
      <c r="E15" s="19" t="s">
        <v>30</v>
      </c>
      <c r="F15" s="20" t="s">
        <v>31</v>
      </c>
      <c r="G15" s="1">
        <v>4</v>
      </c>
      <c r="H15" s="24"/>
    </row>
    <row r="16" spans="2:8" ht="108.75" thickBot="1" x14ac:dyDescent="0.25">
      <c r="B16" s="18" t="s">
        <v>32</v>
      </c>
      <c r="C16" s="19" t="s">
        <v>33</v>
      </c>
      <c r="D16" s="20" t="s">
        <v>34</v>
      </c>
      <c r="E16" s="19" t="s">
        <v>35</v>
      </c>
      <c r="F16" s="20" t="s">
        <v>36</v>
      </c>
      <c r="G16" s="22">
        <v>8</v>
      </c>
      <c r="H16" s="25"/>
    </row>
    <row r="17" spans="2:8" ht="13.5" thickTop="1" thickBot="1" x14ac:dyDescent="0.25">
      <c r="B17" s="26" t="s">
        <v>37</v>
      </c>
      <c r="C17" s="27"/>
      <c r="D17" s="27"/>
      <c r="E17" s="27"/>
      <c r="F17" s="27"/>
      <c r="G17" s="28">
        <f>SUM(G13:G16)</f>
        <v>24</v>
      </c>
      <c r="H17" s="29">
        <f>SUM(H13:H16)</f>
        <v>0</v>
      </c>
    </row>
    <row r="18" spans="2:8" ht="12.75" thickBot="1" x14ac:dyDescent="0.25"/>
    <row r="19" spans="2:8" ht="18.75" x14ac:dyDescent="0.3">
      <c r="B19" s="12" t="s">
        <v>38</v>
      </c>
      <c r="C19" s="9"/>
      <c r="D19" s="9"/>
      <c r="E19" s="9"/>
      <c r="F19" s="9"/>
      <c r="G19" s="10"/>
      <c r="H19" s="11"/>
    </row>
    <row r="20" spans="2:8" ht="32.1" customHeight="1" x14ac:dyDescent="0.2">
      <c r="B20" s="3"/>
      <c r="C20" s="16" t="s">
        <v>6</v>
      </c>
      <c r="D20" s="16" t="s">
        <v>7</v>
      </c>
      <c r="E20" s="16" t="s">
        <v>8</v>
      </c>
      <c r="F20" s="16" t="s">
        <v>9</v>
      </c>
      <c r="G20" s="41" t="s">
        <v>10</v>
      </c>
      <c r="H20" s="43" t="s">
        <v>11</v>
      </c>
    </row>
    <row r="21" spans="2:8" ht="24" x14ac:dyDescent="0.2">
      <c r="B21" s="17" t="s">
        <v>12</v>
      </c>
      <c r="C21" s="32" t="s">
        <v>13</v>
      </c>
      <c r="D21" s="33" t="s">
        <v>14</v>
      </c>
      <c r="E21" s="34" t="s">
        <v>15</v>
      </c>
      <c r="F21" s="34" t="s">
        <v>16</v>
      </c>
      <c r="G21" s="42"/>
      <c r="H21" s="44"/>
    </row>
    <row r="22" spans="2:8" ht="156" x14ac:dyDescent="0.2">
      <c r="B22" s="18" t="s">
        <v>39</v>
      </c>
      <c r="C22" s="19" t="s">
        <v>40</v>
      </c>
      <c r="D22" s="20" t="s">
        <v>41</v>
      </c>
      <c r="E22" s="19" t="s">
        <v>42</v>
      </c>
      <c r="F22" s="20" t="s">
        <v>43</v>
      </c>
      <c r="G22" s="1">
        <v>4</v>
      </c>
      <c r="H22" s="24"/>
    </row>
    <row r="23" spans="2:8" ht="132" x14ac:dyDescent="0.2">
      <c r="B23" s="18" t="s">
        <v>44</v>
      </c>
      <c r="C23" s="19" t="s">
        <v>45</v>
      </c>
      <c r="D23" s="20" t="s">
        <v>46</v>
      </c>
      <c r="E23" s="19" t="s">
        <v>47</v>
      </c>
      <c r="F23" s="20" t="s">
        <v>48</v>
      </c>
      <c r="G23" s="1">
        <v>8</v>
      </c>
      <c r="H23" s="24"/>
    </row>
    <row r="24" spans="2:8" ht="60" x14ac:dyDescent="0.2">
      <c r="B24" s="21" t="s">
        <v>49</v>
      </c>
      <c r="C24" s="19" t="s">
        <v>50</v>
      </c>
      <c r="D24" s="20" t="s">
        <v>51</v>
      </c>
      <c r="E24" s="19" t="s">
        <v>52</v>
      </c>
      <c r="F24" s="20" t="s">
        <v>53</v>
      </c>
      <c r="G24" s="1">
        <v>4</v>
      </c>
      <c r="H24" s="24"/>
    </row>
    <row r="25" spans="2:8" ht="60" x14ac:dyDescent="0.2">
      <c r="B25" s="18" t="s">
        <v>54</v>
      </c>
      <c r="C25" s="19" t="s">
        <v>55</v>
      </c>
      <c r="D25" s="20" t="s">
        <v>56</v>
      </c>
      <c r="E25" s="19" t="s">
        <v>57</v>
      </c>
      <c r="F25" s="20" t="s">
        <v>58</v>
      </c>
      <c r="G25" s="1">
        <v>8</v>
      </c>
      <c r="H25" s="24"/>
    </row>
    <row r="26" spans="2:8" ht="84" x14ac:dyDescent="0.2">
      <c r="B26" s="18" t="s">
        <v>59</v>
      </c>
      <c r="C26" s="19" t="s">
        <v>60</v>
      </c>
      <c r="D26" s="20" t="s">
        <v>61</v>
      </c>
      <c r="E26" s="19" t="s">
        <v>62</v>
      </c>
      <c r="F26" s="20" t="s">
        <v>63</v>
      </c>
      <c r="G26" s="1">
        <v>8</v>
      </c>
      <c r="H26" s="24"/>
    </row>
    <row r="27" spans="2:8" ht="120" x14ac:dyDescent="0.2">
      <c r="B27" s="18" t="s">
        <v>64</v>
      </c>
      <c r="C27" s="19" t="s">
        <v>65</v>
      </c>
      <c r="D27" s="20" t="s">
        <v>66</v>
      </c>
      <c r="E27" s="19" t="s">
        <v>67</v>
      </c>
      <c r="F27" s="20" t="s">
        <v>68</v>
      </c>
      <c r="G27" s="1">
        <v>4</v>
      </c>
      <c r="H27" s="24"/>
    </row>
    <row r="28" spans="2:8" ht="132.75" thickBot="1" x14ac:dyDescent="0.25">
      <c r="B28" s="21" t="s">
        <v>69</v>
      </c>
      <c r="C28" s="19" t="s">
        <v>70</v>
      </c>
      <c r="D28" s="20" t="s">
        <v>71</v>
      </c>
      <c r="E28" s="19" t="s">
        <v>72</v>
      </c>
      <c r="F28" s="20" t="s">
        <v>73</v>
      </c>
      <c r="G28" s="22">
        <v>2</v>
      </c>
      <c r="H28" s="25"/>
    </row>
    <row r="29" spans="2:8" ht="13.5" thickTop="1" thickBot="1" x14ac:dyDescent="0.25">
      <c r="B29" s="26" t="s">
        <v>37</v>
      </c>
      <c r="C29" s="27"/>
      <c r="D29" s="27"/>
      <c r="E29" s="27"/>
      <c r="F29" s="27"/>
      <c r="G29" s="28">
        <f>SUM(G22:G28)</f>
        <v>38</v>
      </c>
      <c r="H29" s="29">
        <f>SUM(H22:H28)</f>
        <v>0</v>
      </c>
    </row>
    <row r="30" spans="2:8" ht="12.75" thickBot="1" x14ac:dyDescent="0.25"/>
    <row r="31" spans="2:8" ht="18.75" x14ac:dyDescent="0.3">
      <c r="B31" s="12" t="s">
        <v>74</v>
      </c>
      <c r="C31" s="9"/>
      <c r="D31" s="9"/>
      <c r="E31" s="9"/>
      <c r="F31" s="9"/>
      <c r="G31" s="10"/>
      <c r="H31" s="11"/>
    </row>
    <row r="32" spans="2:8" ht="32.1" customHeight="1" x14ac:dyDescent="0.2">
      <c r="B32" s="3"/>
      <c r="C32" s="16" t="s">
        <v>6</v>
      </c>
      <c r="D32" s="16" t="s">
        <v>7</v>
      </c>
      <c r="E32" s="16" t="s">
        <v>8</v>
      </c>
      <c r="F32" s="16" t="s">
        <v>9</v>
      </c>
      <c r="G32" s="41" t="s">
        <v>10</v>
      </c>
      <c r="H32" s="43"/>
    </row>
    <row r="33" spans="2:8" ht="24" x14ac:dyDescent="0.2">
      <c r="B33" s="17" t="s">
        <v>12</v>
      </c>
      <c r="C33" s="32" t="s">
        <v>13</v>
      </c>
      <c r="D33" s="33" t="s">
        <v>14</v>
      </c>
      <c r="E33" s="34" t="s">
        <v>15</v>
      </c>
      <c r="F33" s="34" t="s">
        <v>16</v>
      </c>
      <c r="G33" s="42"/>
      <c r="H33" s="44"/>
    </row>
    <row r="34" spans="2:8" ht="84" x14ac:dyDescent="0.2">
      <c r="B34" s="21" t="s">
        <v>75</v>
      </c>
      <c r="C34" s="19" t="s">
        <v>76</v>
      </c>
      <c r="D34" s="20" t="s">
        <v>77</v>
      </c>
      <c r="E34" s="19" t="s">
        <v>78</v>
      </c>
      <c r="F34" s="20" t="s">
        <v>79</v>
      </c>
      <c r="G34" s="1">
        <v>2</v>
      </c>
      <c r="H34" s="24"/>
    </row>
    <row r="35" spans="2:8" ht="84" x14ac:dyDescent="0.2">
      <c r="B35" s="21" t="s">
        <v>80</v>
      </c>
      <c r="C35" s="19" t="s">
        <v>81</v>
      </c>
      <c r="D35" s="20" t="s">
        <v>82</v>
      </c>
      <c r="E35" s="19" t="s">
        <v>83</v>
      </c>
      <c r="F35" s="20" t="s">
        <v>84</v>
      </c>
      <c r="G35" s="1">
        <v>2</v>
      </c>
      <c r="H35" s="24"/>
    </row>
    <row r="36" spans="2:8" ht="96" x14ac:dyDescent="0.2">
      <c r="B36" s="21" t="s">
        <v>85</v>
      </c>
      <c r="C36" s="19" t="s">
        <v>86</v>
      </c>
      <c r="D36" s="20" t="s">
        <v>87</v>
      </c>
      <c r="E36" s="19" t="s">
        <v>88</v>
      </c>
      <c r="F36" s="20" t="s">
        <v>89</v>
      </c>
      <c r="G36" s="1">
        <v>2</v>
      </c>
      <c r="H36" s="24"/>
    </row>
    <row r="37" spans="2:8" ht="168" x14ac:dyDescent="0.2">
      <c r="B37" s="21" t="s">
        <v>90</v>
      </c>
      <c r="C37" s="19" t="s">
        <v>91</v>
      </c>
      <c r="D37" s="20" t="s">
        <v>92</v>
      </c>
      <c r="E37" s="19" t="s">
        <v>93</v>
      </c>
      <c r="F37" s="20" t="s">
        <v>94</v>
      </c>
      <c r="G37" s="1">
        <v>8</v>
      </c>
      <c r="H37" s="24"/>
    </row>
    <row r="38" spans="2:8" ht="120" x14ac:dyDescent="0.2">
      <c r="B38" s="18" t="s">
        <v>95</v>
      </c>
      <c r="C38" s="19" t="s">
        <v>96</v>
      </c>
      <c r="D38" s="20" t="s">
        <v>97</v>
      </c>
      <c r="E38" s="19" t="s">
        <v>98</v>
      </c>
      <c r="F38" s="20" t="s">
        <v>99</v>
      </c>
      <c r="G38" s="1">
        <v>4</v>
      </c>
      <c r="H38" s="24"/>
    </row>
    <row r="39" spans="2:8" ht="96" x14ac:dyDescent="0.2">
      <c r="B39" s="21" t="s">
        <v>100</v>
      </c>
      <c r="C39" s="19" t="s">
        <v>101</v>
      </c>
      <c r="D39" s="20" t="s">
        <v>102</v>
      </c>
      <c r="E39" s="19" t="s">
        <v>103</v>
      </c>
      <c r="F39" s="20" t="s">
        <v>104</v>
      </c>
      <c r="G39" s="1">
        <v>4</v>
      </c>
      <c r="H39" s="24"/>
    </row>
    <row r="40" spans="2:8" ht="96" x14ac:dyDescent="0.2">
      <c r="B40" s="21" t="s">
        <v>105</v>
      </c>
      <c r="C40" s="19" t="s">
        <v>106</v>
      </c>
      <c r="D40" s="20" t="s">
        <v>107</v>
      </c>
      <c r="E40" s="19" t="s">
        <v>108</v>
      </c>
      <c r="F40" s="20" t="s">
        <v>109</v>
      </c>
      <c r="G40" s="1">
        <v>4</v>
      </c>
      <c r="H40" s="24"/>
    </row>
    <row r="41" spans="2:8" ht="96.75" thickBot="1" x14ac:dyDescent="0.25">
      <c r="B41" s="21" t="s">
        <v>110</v>
      </c>
      <c r="C41" s="19" t="s">
        <v>111</v>
      </c>
      <c r="D41" s="20" t="s">
        <v>112</v>
      </c>
      <c r="E41" s="19" t="s">
        <v>113</v>
      </c>
      <c r="F41" s="20" t="s">
        <v>114</v>
      </c>
      <c r="G41" s="22">
        <v>8</v>
      </c>
      <c r="H41" s="25"/>
    </row>
    <row r="42" spans="2:8" ht="13.5" thickTop="1" thickBot="1" x14ac:dyDescent="0.25">
      <c r="B42" s="35" t="s">
        <v>37</v>
      </c>
      <c r="C42" s="6"/>
      <c r="D42" s="6"/>
      <c r="E42" s="6"/>
      <c r="F42" s="6"/>
      <c r="G42" s="7">
        <f>SUM(G34:G41)</f>
        <v>34</v>
      </c>
      <c r="H42" s="29">
        <f>SUM(H34:H41)</f>
        <v>0</v>
      </c>
    </row>
    <row r="43" spans="2:8" ht="12.75" thickBot="1" x14ac:dyDescent="0.25"/>
    <row r="44" spans="2:8" ht="18.75" x14ac:dyDescent="0.3">
      <c r="B44" s="12" t="s">
        <v>115</v>
      </c>
      <c r="C44" s="9"/>
      <c r="D44" s="9"/>
      <c r="E44" s="9"/>
      <c r="F44" s="9"/>
      <c r="G44" s="10"/>
      <c r="H44" s="11"/>
    </row>
    <row r="45" spans="2:8" x14ac:dyDescent="0.2">
      <c r="B45" s="3" t="s">
        <v>116</v>
      </c>
      <c r="H45" s="4">
        <f>H17</f>
        <v>0</v>
      </c>
    </row>
    <row r="46" spans="2:8" x14ac:dyDescent="0.2">
      <c r="B46" s="3" t="s">
        <v>117</v>
      </c>
      <c r="H46" s="4">
        <f>H29</f>
        <v>0</v>
      </c>
    </row>
    <row r="47" spans="2:8" ht="12.75" thickBot="1" x14ac:dyDescent="0.25">
      <c r="B47" s="3" t="s">
        <v>118</v>
      </c>
      <c r="H47" s="23">
        <f>H42</f>
        <v>0</v>
      </c>
    </row>
    <row r="48" spans="2:8" ht="12.75" thickTop="1" x14ac:dyDescent="0.2">
      <c r="B48" s="3" t="s">
        <v>119</v>
      </c>
      <c r="H48" s="4">
        <f>SUM(H45:H47)</f>
        <v>0</v>
      </c>
    </row>
    <row r="49" spans="2:8" ht="24.75" customHeight="1" x14ac:dyDescent="0.2">
      <c r="B49" s="45" t="s">
        <v>120</v>
      </c>
      <c r="C49" s="46"/>
      <c r="D49" s="46"/>
      <c r="E49" s="2" t="s">
        <v>122</v>
      </c>
      <c r="F49" s="36">
        <f>IF(E49="NEE",1,0)</f>
        <v>0</v>
      </c>
      <c r="H49" s="4"/>
    </row>
    <row r="50" spans="2:8" x14ac:dyDescent="0.2">
      <c r="B50" s="3"/>
      <c r="F50" s="37" t="s">
        <v>4</v>
      </c>
      <c r="G50" s="38"/>
      <c r="H50" s="39">
        <f>H48*9/(G17+G29+G42)+1-F49</f>
        <v>1</v>
      </c>
    </row>
    <row r="51" spans="2:8" ht="12.75" thickBot="1" x14ac:dyDescent="0.25">
      <c r="B51" s="5"/>
      <c r="C51" s="6"/>
      <c r="D51" s="6"/>
      <c r="E51" s="6"/>
      <c r="F51" s="6"/>
      <c r="G51" s="7"/>
      <c r="H51" s="8"/>
    </row>
  </sheetData>
  <mergeCells count="11">
    <mergeCell ref="G32:G33"/>
    <mergeCell ref="H32:H33"/>
    <mergeCell ref="B49:D49"/>
    <mergeCell ref="B5:C5"/>
    <mergeCell ref="B6:C6"/>
    <mergeCell ref="B7:C7"/>
    <mergeCell ref="G11:G12"/>
    <mergeCell ref="H11:H12"/>
    <mergeCell ref="G20:G21"/>
    <mergeCell ref="H20:H21"/>
    <mergeCell ref="B8:C8"/>
  </mergeCells>
  <pageMargins left="0.7" right="0.7" top="0.75" bottom="0.75" header="0.3" footer="0.3"/>
  <pageSetup paperSize="9" scale="8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Blad2!$A$1:$A$3</xm:f>
          </x14:formula1>
          <xm:sqref>E49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E25" sqref="E25"/>
    </sheetView>
  </sheetViews>
  <sheetFormatPr defaultRowHeight="15" x14ac:dyDescent="0.25"/>
  <sheetData>
    <row r="1" spans="1:1" x14ac:dyDescent="0.25">
      <c r="A1" t="s">
        <v>122</v>
      </c>
    </row>
    <row r="2" spans="1:1" x14ac:dyDescent="0.25">
      <c r="A2" t="s">
        <v>121</v>
      </c>
    </row>
    <row r="3" spans="1:1" x14ac:dyDescent="0.25">
      <c r="A3" t="s">
        <v>123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CA7CFC2D448BD4FBA223200CC766A90" ma:contentTypeVersion="13" ma:contentTypeDescription="Een nieuw document maken." ma:contentTypeScope="" ma:versionID="9fd26fc0384f044f6be3f80996f7e5a3">
  <xsd:schema xmlns:xsd="http://www.w3.org/2001/XMLSchema" xmlns:xs="http://www.w3.org/2001/XMLSchema" xmlns:p="http://schemas.microsoft.com/office/2006/metadata/properties" xmlns:ns2="7ee42fca-5271-4c25-8b2f-faa465e12841" xmlns:ns3="18befb05-666a-48c4-8a4b-d656ec548641" targetNamespace="http://schemas.microsoft.com/office/2006/metadata/properties" ma:root="true" ma:fieldsID="cc79c000d353d5b0bdc946a8efb02ccd" ns2:_="" ns3:_="">
    <xsd:import namespace="7ee42fca-5271-4c25-8b2f-faa465e12841"/>
    <xsd:import namespace="18befb05-666a-48c4-8a4b-d656ec54864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e42fca-5271-4c25-8b2f-faa465e128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8befb05-666a-48c4-8a4b-d656ec548641"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548D01-672D-4EBE-8CD3-B7CDFA42A44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02FFD7B-A3DC-4C2A-AAF1-8BCCD73D9DB0}">
  <ds:schemaRefs>
    <ds:schemaRef ds:uri="http://schemas.microsoft.com/sharepoint/v3/contenttype/forms"/>
  </ds:schemaRefs>
</ds:datastoreItem>
</file>

<file path=customXml/itemProps3.xml><?xml version="1.0" encoding="utf-8"?>
<ds:datastoreItem xmlns:ds="http://schemas.openxmlformats.org/officeDocument/2006/customXml" ds:itemID="{331504D9-6D7D-4C94-992E-535A8E092D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e42fca-5271-4c25-8b2f-faa465e12841"/>
    <ds:schemaRef ds:uri="18befb05-666a-48c4-8a4b-d656ec548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Blad1</vt:lpstr>
      <vt:lpstr>Blad2</vt:lpstr>
      <vt:lpstr>Blad3</vt:lpstr>
    </vt:vector>
  </TitlesOfParts>
  <Manager/>
  <Company>Vancis B.V.</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 van den Berg</dc:creator>
  <cp:keywords/>
  <dc:description/>
  <cp:lastModifiedBy>Koen Memelink</cp:lastModifiedBy>
  <cp:revision/>
  <dcterms:created xsi:type="dcterms:W3CDTF">2017-03-01T13:40:36Z</dcterms:created>
  <dcterms:modified xsi:type="dcterms:W3CDTF">2022-10-18T11:14:54Z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0x010100BCA7CFC2D448BD4FBA223200CC766A90</vt:lpwstr>
  </property>
</Properties>
</file>