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MBO\uitwerkingen opdrachten\"/>
    </mc:Choice>
  </mc:AlternateContent>
  <bookViews>
    <workbookView xWindow="0" yWindow="0" windowWidth="20610" windowHeight="11640"/>
  </bookViews>
  <sheets>
    <sheet name="kolommenbalans" sheetId="9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9" l="1"/>
  <c r="L6" i="9"/>
  <c r="L5" i="9"/>
  <c r="I24" i="9"/>
  <c r="H24" i="9"/>
  <c r="G24" i="9"/>
  <c r="F24" i="9"/>
  <c r="E24" i="9"/>
  <c r="D24" i="9"/>
  <c r="E19" i="9"/>
  <c r="E20" i="9"/>
  <c r="E18" i="9"/>
  <c r="D15" i="9"/>
  <c r="D16" i="9"/>
  <c r="D17" i="9"/>
  <c r="D14" i="9"/>
  <c r="D13" i="9"/>
  <c r="E12" i="9"/>
  <c r="D11" i="9"/>
  <c r="E7" i="9"/>
  <c r="D10" i="9"/>
  <c r="D9" i="9"/>
  <c r="D8" i="9"/>
  <c r="D6" i="9"/>
  <c r="D5" i="9"/>
  <c r="C24" i="9"/>
  <c r="B24" i="9"/>
</calcChain>
</file>

<file path=xl/sharedStrings.xml><?xml version="1.0" encoding="utf-8"?>
<sst xmlns="http://schemas.openxmlformats.org/spreadsheetml/2006/main" count="34" uniqueCount="30">
  <si>
    <t>debet</t>
  </si>
  <si>
    <t>credit</t>
  </si>
  <si>
    <t>rekening</t>
  </si>
  <si>
    <t>kosten</t>
  </si>
  <si>
    <t>opbrengsten</t>
  </si>
  <si>
    <t>proefbalans</t>
  </si>
  <si>
    <t>saldibalans</t>
  </si>
  <si>
    <t>kosten en opbrengsten</t>
  </si>
  <si>
    <t>eindbalans</t>
  </si>
  <si>
    <t>kas</t>
  </si>
  <si>
    <t>debiteuren</t>
  </si>
  <si>
    <t>eigen vermogen</t>
  </si>
  <si>
    <t>crediteuren</t>
  </si>
  <si>
    <t>uitwerking 4.2.12</t>
  </si>
  <si>
    <t>muziekinstallatie</t>
  </si>
  <si>
    <t>instrumenten</t>
  </si>
  <si>
    <t>VSB-bank</t>
  </si>
  <si>
    <t>ABN/AMRO-bank</t>
  </si>
  <si>
    <t>voorraad cd's</t>
  </si>
  <si>
    <t>voorraad T-shirts</t>
  </si>
  <si>
    <t>inkoopwaarde cd's</t>
  </si>
  <si>
    <t>inkoopwaarde T-shirts</t>
  </si>
  <si>
    <t>concertkosten</t>
  </si>
  <si>
    <t>opbrengst cd's</t>
  </si>
  <si>
    <t>opbrengst T-shirts</t>
  </si>
  <si>
    <t>opbrenst concerten</t>
  </si>
  <si>
    <t>saldo</t>
  </si>
  <si>
    <t>nieuw eigen vermogen</t>
  </si>
  <si>
    <t>oud eigen vermogen</t>
  </si>
  <si>
    <t>saldo winst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</si>
</sst>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164" fontId="0" fillId="0" borderId="1" xfId="1" applyNumberFormat="1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ill="1" applyBorder="1"/>
    <xf numFmtId="164" fontId="0" fillId="0" borderId="0" xfId="0" applyNumberFormat="1"/>
    <xf numFmtId="164" fontId="2" fillId="0" borderId="1" xfId="1" applyNumberFormat="1" applyFont="1" applyBorder="1"/>
    <xf numFmtId="0" fontId="0" fillId="0" borderId="2" xfId="0" applyBorder="1"/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1" applyNumberFormat="1" applyFont="1" applyBorder="1"/>
    <xf numFmtId="0" fontId="0" fillId="0" borderId="0" xfId="0" applyFill="1" applyBorder="1" applyAlignment="1">
      <alignment horizontal="left"/>
    </xf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workbookViewId="0">
      <selection activeCell="L10" sqref="L10"/>
    </sheetView>
  </sheetViews>
  <sheetFormatPr defaultRowHeight="15" x14ac:dyDescent="0.25"/>
  <cols>
    <col min="1" max="1" width="20.28515625" customWidth="1"/>
    <col min="2" max="4" width="12.28515625" bestFit="1" customWidth="1"/>
    <col min="5" max="5" width="13.7109375" bestFit="1" customWidth="1"/>
    <col min="6" max="9" width="12.28515625" bestFit="1" customWidth="1"/>
    <col min="11" max="11" width="21.85546875" bestFit="1" customWidth="1"/>
    <col min="12" max="12" width="11" bestFit="1" customWidth="1"/>
  </cols>
  <sheetData>
    <row r="1" spans="1:12" x14ac:dyDescent="0.25">
      <c r="A1" t="s">
        <v>13</v>
      </c>
    </row>
    <row r="3" spans="1:12" x14ac:dyDescent="0.25">
      <c r="B3" s="4" t="s">
        <v>5</v>
      </c>
      <c r="C3" s="4"/>
      <c r="D3" s="4" t="s">
        <v>6</v>
      </c>
      <c r="E3" s="4"/>
      <c r="F3" s="4" t="s">
        <v>7</v>
      </c>
      <c r="G3" s="4"/>
      <c r="H3" s="4" t="s">
        <v>8</v>
      </c>
      <c r="I3" s="4"/>
    </row>
    <row r="4" spans="1:12" x14ac:dyDescent="0.25">
      <c r="A4" s="1" t="s">
        <v>2</v>
      </c>
      <c r="B4" s="3" t="s">
        <v>0</v>
      </c>
      <c r="C4" s="3" t="s">
        <v>1</v>
      </c>
      <c r="D4" s="3" t="s">
        <v>0</v>
      </c>
      <c r="E4" s="3" t="s">
        <v>1</v>
      </c>
      <c r="F4" s="3" t="s">
        <v>3</v>
      </c>
      <c r="G4" s="3" t="s">
        <v>4</v>
      </c>
      <c r="H4" s="3" t="s">
        <v>0</v>
      </c>
      <c r="I4" s="3" t="s">
        <v>1</v>
      </c>
      <c r="K4" s="12"/>
    </row>
    <row r="5" spans="1:12" x14ac:dyDescent="0.25">
      <c r="A5" s="8" t="s">
        <v>14</v>
      </c>
      <c r="B5" s="2">
        <v>354000</v>
      </c>
      <c r="C5" s="2">
        <v>1350</v>
      </c>
      <c r="D5" s="10">
        <f>B5-C5</f>
        <v>352650</v>
      </c>
      <c r="E5" s="7"/>
      <c r="F5" s="11"/>
      <c r="G5" s="11"/>
      <c r="H5" s="10">
        <v>352650</v>
      </c>
      <c r="I5" s="7"/>
      <c r="K5" t="s">
        <v>28</v>
      </c>
      <c r="L5" s="6">
        <f>C7</f>
        <v>7684330</v>
      </c>
    </row>
    <row r="6" spans="1:12" x14ac:dyDescent="0.25">
      <c r="A6" s="5" t="s">
        <v>15</v>
      </c>
      <c r="B6" s="2">
        <v>145000</v>
      </c>
      <c r="C6" s="2"/>
      <c r="D6" s="10">
        <f t="shared" ref="D6:D7" si="0">B6-C6</f>
        <v>145000</v>
      </c>
      <c r="E6" s="7"/>
      <c r="F6" s="11"/>
      <c r="G6" s="11"/>
      <c r="H6" s="10">
        <v>145000</v>
      </c>
      <c r="I6" s="7"/>
      <c r="K6" t="s">
        <v>29</v>
      </c>
      <c r="L6" s="6">
        <f>F22</f>
        <v>3638700</v>
      </c>
    </row>
    <row r="7" spans="1:12" x14ac:dyDescent="0.25">
      <c r="A7" s="8" t="s">
        <v>11</v>
      </c>
      <c r="B7" s="7"/>
      <c r="C7" s="7">
        <v>7684330</v>
      </c>
      <c r="D7" s="10"/>
      <c r="E7" s="7">
        <f>C7</f>
        <v>7684330</v>
      </c>
      <c r="F7" s="11"/>
      <c r="G7" s="11"/>
      <c r="H7" s="10"/>
      <c r="I7" s="7">
        <v>11323030</v>
      </c>
      <c r="K7" t="s">
        <v>27</v>
      </c>
      <c r="L7" s="6">
        <f>SUM(L5:L6)</f>
        <v>11323030</v>
      </c>
    </row>
    <row r="8" spans="1:12" x14ac:dyDescent="0.25">
      <c r="A8" s="8" t="s">
        <v>9</v>
      </c>
      <c r="B8" s="2">
        <v>17430</v>
      </c>
      <c r="C8" s="2">
        <v>9760</v>
      </c>
      <c r="D8" s="10">
        <f>B8-C8</f>
        <v>7670</v>
      </c>
      <c r="E8" s="7"/>
      <c r="F8" s="11"/>
      <c r="G8" s="11"/>
      <c r="H8" s="10">
        <v>7670</v>
      </c>
      <c r="I8" s="7"/>
    </row>
    <row r="9" spans="1:12" x14ac:dyDescent="0.25">
      <c r="A9" s="8" t="s">
        <v>16</v>
      </c>
      <c r="B9" s="2">
        <v>1876900</v>
      </c>
      <c r="C9" s="2">
        <v>390560</v>
      </c>
      <c r="D9" s="10">
        <f>B9-C9</f>
        <v>1486340</v>
      </c>
      <c r="E9" s="7"/>
      <c r="F9" s="11"/>
      <c r="G9" s="11"/>
      <c r="H9" s="10">
        <v>1486340</v>
      </c>
      <c r="I9" s="7"/>
    </row>
    <row r="10" spans="1:12" x14ac:dyDescent="0.25">
      <c r="A10" s="8" t="s">
        <v>17</v>
      </c>
      <c r="B10" s="2">
        <v>9438870</v>
      </c>
      <c r="C10" s="2">
        <v>1850760</v>
      </c>
      <c r="D10" s="10">
        <f>B10-C10</f>
        <v>7588110</v>
      </c>
      <c r="E10" s="7"/>
      <c r="F10" s="11"/>
      <c r="G10" s="11"/>
      <c r="H10" s="10">
        <v>7588110</v>
      </c>
      <c r="I10" s="7"/>
    </row>
    <row r="11" spans="1:12" x14ac:dyDescent="0.25">
      <c r="A11" s="8" t="s">
        <v>10</v>
      </c>
      <c r="B11" s="2">
        <v>645780</v>
      </c>
      <c r="C11" s="2">
        <v>543980</v>
      </c>
      <c r="D11" s="10">
        <f>B11-C11</f>
        <v>101800</v>
      </c>
      <c r="E11" s="7"/>
      <c r="F11" s="11"/>
      <c r="G11" s="11"/>
      <c r="H11" s="10">
        <v>101800</v>
      </c>
      <c r="I11" s="7"/>
    </row>
    <row r="12" spans="1:12" x14ac:dyDescent="0.25">
      <c r="A12" s="8" t="s">
        <v>12</v>
      </c>
      <c r="B12" s="2">
        <v>432860</v>
      </c>
      <c r="C12" s="2">
        <v>789210</v>
      </c>
      <c r="D12" s="9"/>
      <c r="E12" s="11">
        <f>C12-B12</f>
        <v>356350</v>
      </c>
      <c r="F12" s="11"/>
      <c r="G12" s="11"/>
      <c r="H12" s="9"/>
      <c r="I12" s="11">
        <v>356350</v>
      </c>
      <c r="L12" s="6"/>
    </row>
    <row r="13" spans="1:12" x14ac:dyDescent="0.25">
      <c r="A13" s="8" t="s">
        <v>18</v>
      </c>
      <c r="B13" s="2">
        <v>10765950</v>
      </c>
      <c r="C13" s="2">
        <v>8794040</v>
      </c>
      <c r="D13" s="10">
        <f>B13-C13</f>
        <v>1971910</v>
      </c>
      <c r="E13" s="7"/>
      <c r="F13" s="11"/>
      <c r="G13" s="11"/>
      <c r="H13" s="10">
        <v>1971910</v>
      </c>
      <c r="I13" s="7"/>
    </row>
    <row r="14" spans="1:12" x14ac:dyDescent="0.25">
      <c r="A14" s="8" t="s">
        <v>19</v>
      </c>
      <c r="B14" s="2">
        <v>34800</v>
      </c>
      <c r="C14" s="2">
        <v>8900</v>
      </c>
      <c r="D14" s="10">
        <f>B14-C14</f>
        <v>25900</v>
      </c>
      <c r="E14" s="7"/>
      <c r="F14" s="11"/>
      <c r="G14" s="11"/>
      <c r="H14" s="10">
        <v>25900</v>
      </c>
      <c r="I14" s="7"/>
    </row>
    <row r="15" spans="1:12" x14ac:dyDescent="0.25">
      <c r="A15" s="8" t="s">
        <v>20</v>
      </c>
      <c r="B15" s="2">
        <v>1986750</v>
      </c>
      <c r="C15" s="2"/>
      <c r="D15" s="10">
        <f t="shared" ref="D15:D17" si="1">B15-C15</f>
        <v>1986750</v>
      </c>
      <c r="E15" s="7"/>
      <c r="F15" s="11">
        <v>1986750</v>
      </c>
      <c r="G15" s="11"/>
      <c r="H15" s="11"/>
      <c r="I15" s="11"/>
    </row>
    <row r="16" spans="1:12" x14ac:dyDescent="0.25">
      <c r="A16" s="8" t="s">
        <v>21</v>
      </c>
      <c r="B16" s="2">
        <v>25900</v>
      </c>
      <c r="C16" s="2"/>
      <c r="D16" s="10">
        <f t="shared" si="1"/>
        <v>25900</v>
      </c>
      <c r="E16" s="7"/>
      <c r="F16" s="11">
        <v>25900</v>
      </c>
      <c r="G16" s="11"/>
      <c r="H16" s="11"/>
      <c r="I16" s="11"/>
      <c r="L16" s="6"/>
    </row>
    <row r="17" spans="1:9" x14ac:dyDescent="0.25">
      <c r="A17" s="8" t="s">
        <v>22</v>
      </c>
      <c r="B17" s="2">
        <v>156950</v>
      </c>
      <c r="C17" s="2"/>
      <c r="D17" s="10">
        <f t="shared" si="1"/>
        <v>156950</v>
      </c>
      <c r="E17" s="7"/>
      <c r="F17" s="11">
        <v>156950</v>
      </c>
      <c r="G17" s="11"/>
      <c r="H17" s="11"/>
      <c r="I17" s="11"/>
    </row>
    <row r="18" spans="1:9" x14ac:dyDescent="0.25">
      <c r="A18" s="8" t="s">
        <v>23</v>
      </c>
      <c r="B18" s="2"/>
      <c r="C18" s="2">
        <v>3987560</v>
      </c>
      <c r="D18" s="9"/>
      <c r="E18" s="11">
        <f>C18</f>
        <v>3987560</v>
      </c>
      <c r="F18" s="11"/>
      <c r="G18" s="11">
        <v>3987560</v>
      </c>
      <c r="H18" s="11"/>
      <c r="I18" s="11"/>
    </row>
    <row r="19" spans="1:9" x14ac:dyDescent="0.25">
      <c r="A19" s="8" t="s">
        <v>24</v>
      </c>
      <c r="B19" s="2"/>
      <c r="C19" s="2">
        <v>54800</v>
      </c>
      <c r="D19" s="9"/>
      <c r="E19" s="11">
        <f t="shared" ref="E19:E20" si="2">C19</f>
        <v>54800</v>
      </c>
      <c r="F19" s="11"/>
      <c r="G19" s="11">
        <v>54800</v>
      </c>
      <c r="H19" s="11"/>
      <c r="I19" s="11"/>
    </row>
    <row r="20" spans="1:9" x14ac:dyDescent="0.25">
      <c r="A20" s="8" t="s">
        <v>25</v>
      </c>
      <c r="B20" s="2"/>
      <c r="C20" s="2">
        <v>1765940</v>
      </c>
      <c r="D20" s="9"/>
      <c r="E20" s="11">
        <f t="shared" si="2"/>
        <v>1765940</v>
      </c>
      <c r="F20" s="11"/>
      <c r="G20" s="11">
        <v>1765940</v>
      </c>
      <c r="H20" s="11"/>
      <c r="I20" s="11"/>
    </row>
    <row r="21" spans="1:9" x14ac:dyDescent="0.25">
      <c r="A21" s="8"/>
      <c r="B21" s="2"/>
      <c r="C21" s="2"/>
      <c r="D21" s="9"/>
      <c r="E21" s="7"/>
      <c r="F21" s="11"/>
      <c r="G21" s="11"/>
      <c r="H21" s="11"/>
      <c r="I21" s="11"/>
    </row>
    <row r="22" spans="1:9" x14ac:dyDescent="0.25">
      <c r="A22" s="8" t="s">
        <v>26</v>
      </c>
      <c r="B22" s="2"/>
      <c r="C22" s="2"/>
      <c r="D22" s="9"/>
      <c r="E22" s="7"/>
      <c r="F22" s="11">
        <v>3638700</v>
      </c>
      <c r="G22" s="11"/>
      <c r="H22" s="11"/>
      <c r="I22" s="11"/>
    </row>
    <row r="23" spans="1:9" x14ac:dyDescent="0.25">
      <c r="A23" s="8"/>
      <c r="B23" s="2"/>
      <c r="C23" s="2"/>
      <c r="D23" s="9"/>
      <c r="E23" s="7"/>
      <c r="F23" s="11"/>
      <c r="G23" s="11"/>
      <c r="H23" s="11"/>
      <c r="I23" s="11"/>
    </row>
    <row r="24" spans="1:9" x14ac:dyDescent="0.25">
      <c r="A24" s="8"/>
      <c r="B24" s="2">
        <f>SUM(B5:B23)</f>
        <v>25881190</v>
      </c>
      <c r="C24" s="2">
        <f>SUM(C5:C23)</f>
        <v>25881190</v>
      </c>
      <c r="D24" s="10">
        <f>SUM(D5:D23)</f>
        <v>13848980</v>
      </c>
      <c r="E24" s="11">
        <f>SUM(E5:E23)</f>
        <v>13848980</v>
      </c>
      <c r="F24" s="11">
        <f>SUM(F15:F23)</f>
        <v>5808300</v>
      </c>
      <c r="G24" s="11">
        <f>SUM(G15:G23)</f>
        <v>5808300</v>
      </c>
      <c r="H24" s="11">
        <f>SUM(H5:H23)</f>
        <v>11679380</v>
      </c>
      <c r="I24" s="11">
        <f>SUM(I5:I23)</f>
        <v>11679380</v>
      </c>
    </row>
  </sheetData>
  <mergeCells count="4">
    <mergeCell ref="B3:C3"/>
    <mergeCell ref="D3:E3"/>
    <mergeCell ref="F3:G3"/>
    <mergeCell ref="H3:I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kolommenbalans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arjanvan'tland</cp:lastModifiedBy>
  <cp:lastPrinted>2015-10-09T12:16:56Z</cp:lastPrinted>
  <dcterms:created xsi:type="dcterms:W3CDTF">2015-08-30T09:07:39Z</dcterms:created>
  <dcterms:modified xsi:type="dcterms:W3CDTF">2016-01-18T12:46:38Z</dcterms:modified>
</cp:coreProperties>
</file>