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1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38eb\AC\Temp\"/>
    </mc:Choice>
  </mc:AlternateContent>
  <xr:revisionPtr revIDLastSave="92" documentId="8_{62CDB15C-B1CA-4A3E-8860-DE670A12D7C6}" xr6:coauthVersionLast="45" xr6:coauthVersionMax="45" xr10:uidLastSave="{BE967F03-857B-4ADD-9C4C-5B1E2B0EC364}"/>
  <bookViews>
    <workbookView xWindow="-120" yWindow="-120" windowWidth="29040" windowHeight="15840" activeTab="1" xr2:uid="{A103B4F8-F661-4546-9D97-D259CCC43189}"/>
  </bookViews>
  <sheets>
    <sheet name="Invulsheet" sheetId="2" r:id="rId1"/>
    <sheet name="Voorbeeld" sheetId="1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12" i="1" l="1"/>
  <c r="V11" i="1"/>
  <c r="V10" i="1"/>
  <c r="V9" i="1"/>
  <c r="V8" i="1"/>
  <c r="V7" i="1"/>
  <c r="V6" i="1"/>
  <c r="V5" i="1"/>
  <c r="X13" i="1"/>
  <c r="W13" i="1"/>
  <c r="V13" i="1"/>
  <c r="U13" i="1"/>
  <c r="T13" i="1"/>
  <c r="T20" i="1"/>
  <c r="U20" i="1"/>
  <c r="V20" i="1"/>
  <c r="W20" i="1"/>
  <c r="X20" i="1"/>
  <c r="H20" i="1"/>
  <c r="I20" i="1"/>
  <c r="J20" i="1"/>
  <c r="N20" i="1"/>
  <c r="C20" i="1"/>
  <c r="B22" i="1"/>
  <c r="T16" i="1"/>
  <c r="U16" i="1"/>
  <c r="V16" i="1"/>
  <c r="W16" i="1"/>
  <c r="X16" i="1"/>
  <c r="B17" i="1"/>
  <c r="B29" i="1"/>
  <c r="J13" i="2"/>
  <c r="J16" i="2"/>
  <c r="J20" i="2"/>
  <c r="I13" i="2"/>
  <c r="I20" i="2"/>
  <c r="I16" i="2"/>
  <c r="H13" i="2"/>
  <c r="H16" i="2"/>
  <c r="B17" i="2"/>
  <c r="H20" i="2"/>
  <c r="B20" i="2"/>
  <c r="B22" i="2"/>
  <c r="B29" i="2"/>
  <c r="F5" i="2"/>
  <c r="G5" i="2"/>
  <c r="F6" i="2"/>
  <c r="G6" i="2"/>
  <c r="F7" i="2"/>
  <c r="G7" i="2"/>
  <c r="F8" i="2"/>
  <c r="G8" i="2"/>
  <c r="F9" i="2"/>
  <c r="G9" i="2"/>
  <c r="F10" i="2"/>
  <c r="G10" i="2"/>
  <c r="F11" i="2"/>
  <c r="G11" i="2"/>
  <c r="F12" i="2"/>
  <c r="G12" i="2"/>
  <c r="G13" i="2"/>
  <c r="F13" i="2"/>
  <c r="H13" i="1"/>
  <c r="I13" i="1"/>
  <c r="J13" i="1"/>
  <c r="K13" i="1"/>
  <c r="K20" i="1"/>
  <c r="L13" i="1"/>
  <c r="L20" i="1"/>
  <c r="M13" i="1"/>
  <c r="M20" i="1"/>
  <c r="N13" i="1"/>
  <c r="O13" i="1"/>
  <c r="O20" i="1"/>
  <c r="P13" i="1"/>
  <c r="P20" i="1"/>
  <c r="Q13" i="1"/>
  <c r="Q20" i="1"/>
  <c r="R13" i="1"/>
  <c r="R20" i="1"/>
  <c r="S13" i="1"/>
  <c r="S20" i="1"/>
  <c r="H16" i="1"/>
  <c r="I16" i="1"/>
  <c r="J16" i="1"/>
  <c r="K16" i="1"/>
  <c r="L16" i="1"/>
  <c r="M16" i="1"/>
  <c r="N16" i="1"/>
  <c r="O16" i="1"/>
  <c r="P16" i="1"/>
  <c r="Q16" i="1"/>
  <c r="R16" i="1"/>
  <c r="S16" i="1"/>
  <c r="F7" i="1"/>
  <c r="G7" i="1"/>
  <c r="F10" i="1"/>
  <c r="G10" i="1"/>
  <c r="F11" i="1"/>
  <c r="G11" i="1"/>
  <c r="F6" i="1"/>
  <c r="G6" i="1"/>
  <c r="F8" i="1"/>
  <c r="G8" i="1"/>
  <c r="F9" i="1"/>
  <c r="G9" i="1"/>
  <c r="F12" i="1"/>
  <c r="G12" i="1"/>
  <c r="F5" i="1"/>
  <c r="G5" i="1"/>
  <c r="G13" i="1"/>
  <c r="F13" i="1"/>
</calcChain>
</file>

<file path=xl/sharedStrings.xml><?xml version="1.0" encoding="utf-8"?>
<sst xmlns="http://schemas.openxmlformats.org/spreadsheetml/2006/main" count="106" uniqueCount="59">
  <si>
    <t>Woonkamer</t>
  </si>
  <si>
    <t>Keuken</t>
  </si>
  <si>
    <t>WC</t>
  </si>
  <si>
    <t>Garage</t>
  </si>
  <si>
    <t>Onderstel</t>
  </si>
  <si>
    <t>Dak</t>
  </si>
  <si>
    <t xml:space="preserve">Cockpit </t>
  </si>
  <si>
    <t>Lengte</t>
  </si>
  <si>
    <t>Breedte</t>
  </si>
  <si>
    <t>m2</t>
  </si>
  <si>
    <t>m3</t>
  </si>
  <si>
    <t>verwarming</t>
  </si>
  <si>
    <t>koeling</t>
  </si>
  <si>
    <t>verlichting</t>
  </si>
  <si>
    <t>vuilwater</t>
  </si>
  <si>
    <t>schoonwater</t>
  </si>
  <si>
    <t>afvoer</t>
  </si>
  <si>
    <t>wandcontactdoos</t>
  </si>
  <si>
    <t>slaapkamer</t>
  </si>
  <si>
    <t>Wasmachine</t>
  </si>
  <si>
    <t>Droger</t>
  </si>
  <si>
    <t>koelkast</t>
  </si>
  <si>
    <t>zonnepanelen</t>
  </si>
  <si>
    <t>Totaal</t>
  </si>
  <si>
    <t>Materiaalprijs per eenheid</t>
  </si>
  <si>
    <t>Totaalprijs per eenheid</t>
  </si>
  <si>
    <t>Totaalprijs materiaal</t>
  </si>
  <si>
    <t>Casco camper</t>
  </si>
  <si>
    <t>Kostprijs camper</t>
  </si>
  <si>
    <t>Montage kosten</t>
  </si>
  <si>
    <t>Voorbeeld kostprijsberekening</t>
  </si>
  <si>
    <t>Omschrijving</t>
  </si>
  <si>
    <t>Stelpost 1</t>
  </si>
  <si>
    <t>Stelpost 2</t>
  </si>
  <si>
    <t>PM</t>
  </si>
  <si>
    <t>Hoogte</t>
  </si>
  <si>
    <t>Ventilatie (st)</t>
  </si>
  <si>
    <t>Eenheid</t>
  </si>
  <si>
    <t>m</t>
  </si>
  <si>
    <t>oppervlakte</t>
  </si>
  <si>
    <t>inhoud</t>
  </si>
  <si>
    <t>stuks</t>
  </si>
  <si>
    <t>Binnenwanden</t>
  </si>
  <si>
    <t>Buitenwanden</t>
  </si>
  <si>
    <t>vloer</t>
  </si>
  <si>
    <t>Tegel afwerking</t>
  </si>
  <si>
    <t>Stucwerk</t>
  </si>
  <si>
    <t>Item 1</t>
  </si>
  <si>
    <t>Item 2</t>
  </si>
  <si>
    <t>Invulsheet kostprijsberekening</t>
  </si>
  <si>
    <t>enz….</t>
  </si>
  <si>
    <t>Montageuren per eenheid</t>
  </si>
  <si>
    <t>Uur prijs monteur</t>
  </si>
  <si>
    <t>Montage totaal</t>
  </si>
  <si>
    <t>Totaal €</t>
  </si>
  <si>
    <t>Legenda:</t>
  </si>
  <si>
    <t>"Zelf invullen"</t>
  </si>
  <si>
    <t>Formule</t>
  </si>
  <si>
    <t>Totale kostprijs camper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</si>
</sst>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thin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ouble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4" fontId="0" fillId="0" borderId="0" xfId="1" applyFont="1"/>
    <xf numFmtId="44" fontId="0" fillId="0" borderId="11" xfId="1" applyFont="1" applyBorder="1"/>
    <xf numFmtId="44" fontId="0" fillId="0" borderId="0" xfId="1" applyFont="1" applyBorder="1"/>
    <xf numFmtId="44" fontId="0" fillId="2" borderId="11" xfId="1" applyFont="1" applyFill="1" applyBorder="1"/>
    <xf numFmtId="0" fontId="0" fillId="0" borderId="12" xfId="0" applyBorder="1"/>
    <xf numFmtId="44" fontId="0" fillId="3" borderId="11" xfId="1" applyFont="1" applyFill="1" applyBorder="1"/>
    <xf numFmtId="0" fontId="2" fillId="0" borderId="0" xfId="0" applyFont="1"/>
    <xf numFmtId="44" fontId="0" fillId="0" borderId="2" xfId="1" applyFont="1" applyBorder="1"/>
    <xf numFmtId="44" fontId="0" fillId="0" borderId="6" xfId="1" applyFont="1" applyBorder="1"/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4" fontId="0" fillId="4" borderId="12" xfId="0" applyNumberFormat="1" applyFill="1" applyBorder="1"/>
    <xf numFmtId="44" fontId="0" fillId="4" borderId="11" xfId="1" applyFont="1" applyFill="1" applyBorder="1"/>
    <xf numFmtId="0" fontId="0" fillId="5" borderId="12" xfId="0" applyFill="1" applyBorder="1"/>
    <xf numFmtId="0" fontId="0" fillId="5" borderId="11" xfId="0" applyFill="1" applyBorder="1"/>
    <xf numFmtId="0" fontId="0" fillId="0" borderId="0" xfId="0" quotePrefix="1"/>
    <xf numFmtId="0" fontId="2" fillId="0" borderId="0" xfId="0" applyFont="1" applyAlignment="1">
      <alignment textRotation="61"/>
    </xf>
    <xf numFmtId="0" fontId="2" fillId="0" borderId="0" xfId="0" applyFont="1" applyAlignment="1"/>
    <xf numFmtId="0" fontId="0" fillId="0" borderId="17" xfId="0" applyBorder="1"/>
    <xf numFmtId="44" fontId="0" fillId="0" borderId="18" xfId="1" applyFont="1" applyBorder="1"/>
    <xf numFmtId="44" fontId="2" fillId="0" borderId="2" xfId="1" applyFont="1" applyBorder="1" applyAlignment="1"/>
    <xf numFmtId="0" fontId="2" fillId="0" borderId="20" xfId="0" applyFont="1" applyBorder="1" applyAlignment="1"/>
    <xf numFmtId="0" fontId="2" fillId="0" borderId="21" xfId="0" applyFont="1" applyBorder="1" applyAlignment="1"/>
    <xf numFmtId="0" fontId="0" fillId="0" borderId="19" xfId="0" applyFont="1" applyBorder="1" applyAlignment="1">
      <alignment horizontal="center"/>
    </xf>
    <xf numFmtId="0" fontId="0" fillId="6" borderId="14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7" xfId="0" applyFill="1" applyBorder="1"/>
    <xf numFmtId="0" fontId="0" fillId="6" borderId="0" xfId="0" applyFill="1"/>
    <xf numFmtId="0" fontId="0" fillId="6" borderId="0" xfId="0" quotePrefix="1" applyFill="1"/>
    <xf numFmtId="44" fontId="0" fillId="6" borderId="11" xfId="1" applyFont="1" applyFill="1" applyBorder="1"/>
    <xf numFmtId="44" fontId="0" fillId="5" borderId="11" xfId="1" applyFont="1" applyFill="1" applyBorder="1"/>
    <xf numFmtId="0" fontId="0" fillId="6" borderId="22" xfId="0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44" fontId="0" fillId="4" borderId="11" xfId="1" applyFont="1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2" fillId="6" borderId="2" xfId="0" applyFont="1" applyFill="1" applyBorder="1" applyAlignment="1">
      <alignment textRotation="61"/>
    </xf>
    <xf numFmtId="0" fontId="0" fillId="6" borderId="21" xfId="0" applyFont="1" applyFill="1" applyBorder="1" applyAlignment="1">
      <alignment horizontal="center"/>
    </xf>
    <xf numFmtId="0" fontId="0" fillId="0" borderId="18" xfId="0" applyBorder="1"/>
    <xf numFmtId="44" fontId="0" fillId="6" borderId="2" xfId="1" applyFont="1" applyFill="1" applyBorder="1"/>
    <xf numFmtId="44" fontId="0" fillId="4" borderId="1" xfId="0" applyNumberFormat="1" applyFill="1" applyBorder="1"/>
    <xf numFmtId="0" fontId="0" fillId="0" borderId="2" xfId="0" applyBorder="1"/>
    <xf numFmtId="0" fontId="0" fillId="6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44" fontId="0" fillId="0" borderId="24" xfId="1" applyFont="1" applyBorder="1"/>
    <xf numFmtId="44" fontId="0" fillId="0" borderId="23" xfId="1" applyFont="1" applyBorder="1"/>
    <xf numFmtId="44" fontId="0" fillId="0" borderId="25" xfId="1" applyFont="1" applyBorder="1"/>
    <xf numFmtId="0" fontId="5" fillId="0" borderId="0" xfId="0" applyFont="1"/>
    <xf numFmtId="44" fontId="6" fillId="2" borderId="11" xfId="1" applyFont="1" applyFill="1" applyBorder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FF99CC"/>
      <color rgb="FF66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6E351-FE28-4108-948E-FA0EC6FC2CFC}">
  <dimension ref="A1:J29"/>
  <sheetViews>
    <sheetView workbookViewId="0">
      <selection activeCell="H25" sqref="H25"/>
    </sheetView>
  </sheetViews>
  <sheetFormatPr defaultRowHeight="14.45" x14ac:dyDescent="0.25"/>
  <cols>
    <col min="1" max="1" width="24" bestFit="1" customWidth="1"/>
    <col min="2" max="2" width="11.42578125" style="6" bestFit="1" customWidth="1"/>
  </cols>
  <sheetData>
    <row r="1" spans="1:10" ht="15" x14ac:dyDescent="0.25">
      <c r="A1" s="12" t="s">
        <v>49</v>
      </c>
    </row>
    <row r="2" spans="1:10" ht="15" x14ac:dyDescent="0.25">
      <c r="B2" s="8"/>
    </row>
    <row r="3" spans="1:10" s="24" customFormat="1" ht="60" x14ac:dyDescent="0.25">
      <c r="A3" s="25" t="s">
        <v>31</v>
      </c>
      <c r="B3" s="28" t="s">
        <v>23</v>
      </c>
      <c r="C3" s="24" t="s">
        <v>7</v>
      </c>
      <c r="D3" s="24" t="s">
        <v>8</v>
      </c>
      <c r="E3" s="24" t="s">
        <v>35</v>
      </c>
      <c r="F3" s="24" t="s">
        <v>39</v>
      </c>
      <c r="G3" s="24" t="s">
        <v>40</v>
      </c>
      <c r="H3" s="24" t="s">
        <v>47</v>
      </c>
      <c r="I3" s="24" t="s">
        <v>48</v>
      </c>
      <c r="J3" s="24" t="s">
        <v>50</v>
      </c>
    </row>
    <row r="4" spans="1:10" s="25" customFormat="1" ht="15" x14ac:dyDescent="0.25">
      <c r="A4" s="29" t="s">
        <v>37</v>
      </c>
      <c r="B4" s="30"/>
      <c r="C4" s="31" t="s">
        <v>38</v>
      </c>
      <c r="D4" s="31" t="s">
        <v>38</v>
      </c>
      <c r="E4" s="31" t="s">
        <v>38</v>
      </c>
      <c r="F4" s="31" t="s">
        <v>9</v>
      </c>
      <c r="G4" s="31" t="s">
        <v>10</v>
      </c>
      <c r="H4" s="31" t="s">
        <v>41</v>
      </c>
      <c r="I4" s="31" t="s">
        <v>41</v>
      </c>
      <c r="J4" s="31"/>
    </row>
    <row r="5" spans="1:10" ht="15" x14ac:dyDescent="0.25">
      <c r="A5" s="26"/>
      <c r="B5" s="27"/>
      <c r="C5" s="15"/>
      <c r="D5" s="2"/>
      <c r="E5" s="2"/>
      <c r="F5" s="2">
        <f>+D5*C5</f>
        <v>0</v>
      </c>
      <c r="G5" s="2">
        <f>+F5*E5</f>
        <v>0</v>
      </c>
      <c r="H5" s="2"/>
      <c r="I5" s="2"/>
      <c r="J5" s="2"/>
    </row>
    <row r="6" spans="1:10" ht="15" x14ac:dyDescent="0.25">
      <c r="B6" s="13"/>
      <c r="C6" s="16"/>
      <c r="D6" s="1"/>
      <c r="E6" s="1"/>
      <c r="F6" s="1">
        <f t="shared" ref="F6:F12" si="0">+D6*C6</f>
        <v>0</v>
      </c>
      <c r="G6" s="1">
        <f t="shared" ref="G6:G12" si="1">+F6*E6</f>
        <v>0</v>
      </c>
      <c r="H6" s="1"/>
      <c r="I6" s="1"/>
      <c r="J6" s="1"/>
    </row>
    <row r="7" spans="1:10" ht="15" x14ac:dyDescent="0.25">
      <c r="B7" s="13"/>
      <c r="C7" s="16"/>
      <c r="D7" s="1"/>
      <c r="E7" s="1"/>
      <c r="F7" s="1">
        <f t="shared" si="0"/>
        <v>0</v>
      </c>
      <c r="G7" s="1">
        <f t="shared" si="1"/>
        <v>0</v>
      </c>
      <c r="H7" s="1"/>
      <c r="I7" s="1"/>
      <c r="J7" s="1"/>
    </row>
    <row r="8" spans="1:10" ht="15" x14ac:dyDescent="0.25">
      <c r="B8" s="13"/>
      <c r="C8" s="16"/>
      <c r="D8" s="1"/>
      <c r="E8" s="1"/>
      <c r="F8" s="1">
        <f t="shared" si="0"/>
        <v>0</v>
      </c>
      <c r="G8" s="1">
        <f t="shared" si="1"/>
        <v>0</v>
      </c>
      <c r="H8" s="1"/>
      <c r="I8" s="1"/>
      <c r="J8" s="1"/>
    </row>
    <row r="9" spans="1:10" ht="15" x14ac:dyDescent="0.25">
      <c r="B9" s="13"/>
      <c r="C9" s="16"/>
      <c r="D9" s="1"/>
      <c r="E9" s="1"/>
      <c r="F9" s="1">
        <f t="shared" si="0"/>
        <v>0</v>
      </c>
      <c r="G9" s="1">
        <f t="shared" si="1"/>
        <v>0</v>
      </c>
      <c r="H9" s="1"/>
      <c r="I9" s="1"/>
      <c r="J9" s="1"/>
    </row>
    <row r="10" spans="1:10" ht="15" x14ac:dyDescent="0.25">
      <c r="B10" s="13"/>
      <c r="C10" s="16"/>
      <c r="D10" s="1"/>
      <c r="E10" s="1"/>
      <c r="F10" s="1">
        <f t="shared" si="0"/>
        <v>0</v>
      </c>
      <c r="G10" s="1">
        <f t="shared" si="1"/>
        <v>0</v>
      </c>
      <c r="H10" s="1"/>
      <c r="I10" s="1"/>
      <c r="J10" s="1"/>
    </row>
    <row r="11" spans="1:10" ht="15" x14ac:dyDescent="0.25">
      <c r="B11" s="13"/>
      <c r="C11" s="16"/>
      <c r="D11" s="1"/>
      <c r="E11" s="1"/>
      <c r="F11" s="1">
        <f t="shared" si="0"/>
        <v>0</v>
      </c>
      <c r="G11" s="1">
        <f t="shared" si="1"/>
        <v>0</v>
      </c>
      <c r="H11" s="1"/>
      <c r="I11" s="1"/>
      <c r="J11" s="1"/>
    </row>
    <row r="12" spans="1:10" ht="15.75" thickBot="1" x14ac:dyDescent="0.3">
      <c r="B12" s="13"/>
      <c r="C12" s="17"/>
      <c r="D12" s="5"/>
      <c r="E12" s="5"/>
      <c r="F12" s="5">
        <f t="shared" si="0"/>
        <v>0</v>
      </c>
      <c r="G12" s="5">
        <f t="shared" si="1"/>
        <v>0</v>
      </c>
      <c r="H12" s="5"/>
      <c r="I12" s="5"/>
      <c r="J12" s="5"/>
    </row>
    <row r="13" spans="1:10" ht="15.75" thickTop="1" x14ac:dyDescent="0.25">
      <c r="A13" t="s">
        <v>23</v>
      </c>
      <c r="B13" s="13"/>
      <c r="C13" s="18"/>
      <c r="D13" s="3"/>
      <c r="E13" s="3"/>
      <c r="F13" s="3">
        <f>SUM(F5:F12)</f>
        <v>0</v>
      </c>
      <c r="G13" s="3">
        <f>SUM(G5:G12)</f>
        <v>0</v>
      </c>
      <c r="H13" s="3">
        <f>SUM(H5:H12)</f>
        <v>0</v>
      </c>
      <c r="I13" s="3">
        <f>SUM(I5:I12)</f>
        <v>0</v>
      </c>
      <c r="J13" s="3">
        <f>SUM(J5:J12)</f>
        <v>0</v>
      </c>
    </row>
    <row r="14" spans="1:10" ht="15" x14ac:dyDescent="0.25">
      <c r="B14" s="13"/>
    </row>
    <row r="15" spans="1:10" ht="15" x14ac:dyDescent="0.25">
      <c r="A15" t="s">
        <v>24</v>
      </c>
      <c r="B15" s="13"/>
      <c r="H15" s="6"/>
      <c r="I15" s="6"/>
      <c r="J15" s="6"/>
    </row>
    <row r="16" spans="1:10" ht="15.75" thickBot="1" x14ac:dyDescent="0.3">
      <c r="A16" t="s">
        <v>25</v>
      </c>
      <c r="B16" s="14"/>
      <c r="C16" s="10"/>
      <c r="D16" s="10"/>
      <c r="E16" s="10"/>
      <c r="F16" s="10"/>
      <c r="G16" s="10"/>
      <c r="H16" s="19">
        <f>+H13*H15</f>
        <v>0</v>
      </c>
      <c r="I16" s="19">
        <f>+I13*I15</f>
        <v>0</v>
      </c>
      <c r="J16" s="19">
        <f>+J13*J15</f>
        <v>0</v>
      </c>
    </row>
    <row r="17" spans="1:10" ht="15.75" thickBot="1" x14ac:dyDescent="0.3">
      <c r="A17" t="s">
        <v>26</v>
      </c>
      <c r="B17" s="20">
        <f>SUM(H16:H16)</f>
        <v>0</v>
      </c>
    </row>
    <row r="18" spans="1:10" ht="15" x14ac:dyDescent="0.25">
      <c r="B18" s="13"/>
    </row>
    <row r="19" spans="1:10" ht="15.75" thickBot="1" x14ac:dyDescent="0.3">
      <c r="A19" t="s">
        <v>51</v>
      </c>
      <c r="B19" s="13"/>
    </row>
    <row r="20" spans="1:10" ht="15.75" thickBot="1" x14ac:dyDescent="0.3">
      <c r="A20" t="s">
        <v>53</v>
      </c>
      <c r="B20" s="22">
        <f>SUM(H20:H20)</f>
        <v>0</v>
      </c>
      <c r="C20" s="10"/>
      <c r="D20" s="10"/>
      <c r="E20" s="10"/>
      <c r="F20" s="10"/>
      <c r="G20" s="10"/>
      <c r="H20" s="21">
        <f>+H19*H13</f>
        <v>0</v>
      </c>
      <c r="I20" s="21">
        <f>+I19*I13</f>
        <v>0</v>
      </c>
      <c r="J20" s="21">
        <f>+J19*J13</f>
        <v>0</v>
      </c>
    </row>
    <row r="21" spans="1:10" ht="15.75" thickBot="1" x14ac:dyDescent="0.3">
      <c r="A21" t="s">
        <v>52</v>
      </c>
      <c r="B21" s="11"/>
    </row>
    <row r="22" spans="1:10" ht="15.75" thickBot="1" x14ac:dyDescent="0.3">
      <c r="A22" t="s">
        <v>29</v>
      </c>
      <c r="B22" s="7">
        <f>+B21*B20</f>
        <v>0</v>
      </c>
    </row>
    <row r="23" spans="1:10" ht="15.75" thickBot="1" x14ac:dyDescent="0.3">
      <c r="B23" s="13"/>
    </row>
    <row r="24" spans="1:10" ht="15.75" thickBot="1" x14ac:dyDescent="0.3">
      <c r="A24" t="s">
        <v>27</v>
      </c>
      <c r="B24" s="7"/>
    </row>
    <row r="25" spans="1:10" ht="15.75" thickBot="1" x14ac:dyDescent="0.3">
      <c r="A25" s="23" t="s">
        <v>32</v>
      </c>
      <c r="B25" s="7"/>
    </row>
    <row r="26" spans="1:10" ht="15.75" thickBot="1" x14ac:dyDescent="0.3">
      <c r="A26" s="23" t="s">
        <v>33</v>
      </c>
      <c r="B26" s="7"/>
    </row>
    <row r="27" spans="1:10" ht="15.75" thickBot="1" x14ac:dyDescent="0.3">
      <c r="A27" s="23" t="s">
        <v>34</v>
      </c>
      <c r="B27" s="7"/>
    </row>
    <row r="28" spans="1:10" ht="15.75" thickBot="1" x14ac:dyDescent="0.3">
      <c r="B28" s="8"/>
    </row>
    <row r="29" spans="1:10" ht="15.75" thickBot="1" x14ac:dyDescent="0.3">
      <c r="A29" t="s">
        <v>28</v>
      </c>
      <c r="B29" s="9">
        <f>SUM(B15:B28)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A0AD3-4C8E-457C-AE99-2292068552DD}">
  <dimension ref="A1:X36"/>
  <sheetViews>
    <sheetView tabSelected="1" workbookViewId="0">
      <selection activeCell="V13" sqref="V13"/>
    </sheetView>
  </sheetViews>
  <sheetFormatPr defaultRowHeight="14.45" x14ac:dyDescent="0.25"/>
  <cols>
    <col min="1" max="1" width="29.140625" bestFit="1" customWidth="1"/>
    <col min="2" max="2" width="16" style="6" bestFit="1" customWidth="1"/>
    <col min="8" max="13" width="8.85546875" bestFit="1" customWidth="1"/>
    <col min="14" max="15" width="10.42578125" bestFit="1" customWidth="1"/>
    <col min="16" max="18" width="8.85546875" bestFit="1" customWidth="1"/>
    <col min="19" max="22" width="10.42578125" bestFit="1" customWidth="1"/>
    <col min="23" max="23" width="8.85546875" bestFit="1" customWidth="1"/>
    <col min="24" max="24" width="10.42578125" bestFit="1" customWidth="1"/>
  </cols>
  <sheetData>
    <row r="1" spans="1:24" ht="15" x14ac:dyDescent="0.25">
      <c r="A1" s="12" t="s">
        <v>30</v>
      </c>
    </row>
    <row r="2" spans="1:24" ht="15" x14ac:dyDescent="0.25">
      <c r="B2" s="8"/>
    </row>
    <row r="3" spans="1:24" s="24" customFormat="1" ht="82.5" x14ac:dyDescent="0.25">
      <c r="A3" s="25" t="s">
        <v>31</v>
      </c>
      <c r="B3" s="28" t="s">
        <v>54</v>
      </c>
      <c r="C3" s="51" t="s">
        <v>7</v>
      </c>
      <c r="D3" s="51" t="s">
        <v>8</v>
      </c>
      <c r="E3" s="51" t="s">
        <v>35</v>
      </c>
      <c r="F3" s="51" t="s">
        <v>39</v>
      </c>
      <c r="G3" s="51" t="s">
        <v>40</v>
      </c>
      <c r="H3" s="51" t="s">
        <v>36</v>
      </c>
      <c r="I3" s="51" t="s">
        <v>11</v>
      </c>
      <c r="J3" s="51" t="s">
        <v>12</v>
      </c>
      <c r="K3" s="51" t="s">
        <v>14</v>
      </c>
      <c r="L3" s="51" t="s">
        <v>15</v>
      </c>
      <c r="M3" s="51" t="s">
        <v>16</v>
      </c>
      <c r="N3" s="51" t="s">
        <v>17</v>
      </c>
      <c r="O3" s="51" t="s">
        <v>13</v>
      </c>
      <c r="P3" s="51" t="s">
        <v>19</v>
      </c>
      <c r="Q3" s="51" t="s">
        <v>20</v>
      </c>
      <c r="R3" s="51" t="s">
        <v>21</v>
      </c>
      <c r="S3" s="51" t="s">
        <v>22</v>
      </c>
      <c r="T3" s="51" t="s">
        <v>42</v>
      </c>
      <c r="U3" s="51" t="s">
        <v>43</v>
      </c>
      <c r="V3" s="51" t="s">
        <v>44</v>
      </c>
      <c r="W3" s="51" t="s">
        <v>45</v>
      </c>
      <c r="X3" s="51" t="s">
        <v>46</v>
      </c>
    </row>
    <row r="4" spans="1:24" s="25" customFormat="1" ht="15" x14ac:dyDescent="0.25">
      <c r="A4" s="29" t="s">
        <v>37</v>
      </c>
      <c r="B4" s="30"/>
      <c r="C4" s="52" t="s">
        <v>38</v>
      </c>
      <c r="D4" s="52" t="s">
        <v>38</v>
      </c>
      <c r="E4" s="52" t="s">
        <v>38</v>
      </c>
      <c r="F4" s="52" t="s">
        <v>9</v>
      </c>
      <c r="G4" s="52" t="s">
        <v>10</v>
      </c>
      <c r="H4" s="52" t="s">
        <v>41</v>
      </c>
      <c r="I4" s="52" t="s">
        <v>41</v>
      </c>
      <c r="J4" s="52" t="s">
        <v>41</v>
      </c>
      <c r="K4" s="52" t="s">
        <v>41</v>
      </c>
      <c r="L4" s="52" t="s">
        <v>41</v>
      </c>
      <c r="M4" s="52" t="s">
        <v>41</v>
      </c>
      <c r="N4" s="52" t="s">
        <v>41</v>
      </c>
      <c r="O4" s="52" t="s">
        <v>41</v>
      </c>
      <c r="P4" s="52" t="s">
        <v>41</v>
      </c>
      <c r="Q4" s="52" t="s">
        <v>41</v>
      </c>
      <c r="R4" s="52" t="s">
        <v>41</v>
      </c>
      <c r="S4" s="52" t="s">
        <v>41</v>
      </c>
      <c r="T4" s="52" t="s">
        <v>9</v>
      </c>
      <c r="U4" s="52" t="s">
        <v>38</v>
      </c>
      <c r="V4" s="52" t="s">
        <v>9</v>
      </c>
      <c r="W4" s="52" t="s">
        <v>38</v>
      </c>
      <c r="X4" s="52" t="s">
        <v>38</v>
      </c>
    </row>
    <row r="5" spans="1:24" ht="15" x14ac:dyDescent="0.25">
      <c r="A5" s="41" t="s">
        <v>0</v>
      </c>
      <c r="B5" s="27"/>
      <c r="C5" s="32">
        <v>6</v>
      </c>
      <c r="D5" s="33">
        <v>2.5499999999999998</v>
      </c>
      <c r="E5" s="33">
        <v>2.1</v>
      </c>
      <c r="F5" s="33">
        <f>+D5*C5</f>
        <v>15.299999999999999</v>
      </c>
      <c r="G5" s="33">
        <f>+F5*E5</f>
        <v>32.130000000000003</v>
      </c>
      <c r="H5" s="33">
        <v>1</v>
      </c>
      <c r="I5" s="33">
        <v>1</v>
      </c>
      <c r="J5" s="33">
        <v>1</v>
      </c>
      <c r="K5" s="33"/>
      <c r="L5" s="33"/>
      <c r="M5" s="33"/>
      <c r="N5" s="33">
        <v>4</v>
      </c>
      <c r="O5" s="33">
        <v>8</v>
      </c>
      <c r="P5" s="33"/>
      <c r="Q5" s="33"/>
      <c r="R5" s="33"/>
      <c r="S5" s="34"/>
      <c r="T5" s="34">
        <v>10</v>
      </c>
      <c r="U5" s="34">
        <v>10</v>
      </c>
      <c r="V5" s="34">
        <f>+C5*D5</f>
        <v>15.299999999999999</v>
      </c>
      <c r="W5" s="34"/>
      <c r="X5" s="34">
        <v>8</v>
      </c>
    </row>
    <row r="6" spans="1:24" ht="15" x14ac:dyDescent="0.25">
      <c r="A6" s="42" t="s">
        <v>1</v>
      </c>
      <c r="B6" s="13"/>
      <c r="C6" s="35">
        <v>2</v>
      </c>
      <c r="D6" s="36">
        <v>2.5499999999999998</v>
      </c>
      <c r="E6" s="36">
        <v>2.1</v>
      </c>
      <c r="F6" s="36">
        <f t="shared" ref="F6:F12" si="0">+D6*C6</f>
        <v>5.0999999999999996</v>
      </c>
      <c r="G6" s="36">
        <f t="shared" ref="G6:G12" si="1">+F6*E6</f>
        <v>10.709999999999999</v>
      </c>
      <c r="H6" s="36">
        <v>1</v>
      </c>
      <c r="I6" s="36">
        <v>1</v>
      </c>
      <c r="J6" s="36">
        <v>1</v>
      </c>
      <c r="K6" s="36">
        <v>1</v>
      </c>
      <c r="L6" s="36">
        <v>1</v>
      </c>
      <c r="M6" s="36">
        <v>1</v>
      </c>
      <c r="N6" s="36">
        <v>4</v>
      </c>
      <c r="O6" s="36">
        <v>5</v>
      </c>
      <c r="P6" s="36"/>
      <c r="Q6" s="36"/>
      <c r="R6" s="36">
        <v>1</v>
      </c>
      <c r="S6" s="37"/>
      <c r="T6" s="34"/>
      <c r="U6" s="37"/>
      <c r="V6" s="34">
        <f>+C6*D6</f>
        <v>5.0999999999999996</v>
      </c>
      <c r="W6" s="37">
        <v>3</v>
      </c>
      <c r="X6" s="37"/>
    </row>
    <row r="7" spans="1:24" ht="15" x14ac:dyDescent="0.25">
      <c r="A7" s="42" t="s">
        <v>18</v>
      </c>
      <c r="B7" s="13"/>
      <c r="C7" s="35">
        <v>3</v>
      </c>
      <c r="D7" s="36">
        <v>2.5499999999999998</v>
      </c>
      <c r="E7" s="36">
        <v>2.1</v>
      </c>
      <c r="F7" s="36">
        <f t="shared" ref="F7" si="2">+D7*C7</f>
        <v>7.6499999999999995</v>
      </c>
      <c r="G7" s="36">
        <f t="shared" ref="G7" si="3">+F7*E7</f>
        <v>16.065000000000001</v>
      </c>
      <c r="H7" s="36">
        <v>1</v>
      </c>
      <c r="I7" s="36">
        <v>1</v>
      </c>
      <c r="J7" s="36">
        <v>1</v>
      </c>
      <c r="K7" s="36"/>
      <c r="L7" s="36"/>
      <c r="M7" s="36"/>
      <c r="N7" s="36">
        <v>4</v>
      </c>
      <c r="O7" s="36">
        <v>6</v>
      </c>
      <c r="P7" s="36"/>
      <c r="Q7" s="36"/>
      <c r="R7" s="36"/>
      <c r="S7" s="37"/>
      <c r="T7" s="34"/>
      <c r="U7" s="37"/>
      <c r="V7" s="34">
        <f>+C7*D7</f>
        <v>7.6499999999999995</v>
      </c>
      <c r="W7" s="37"/>
      <c r="X7" s="37">
        <v>6</v>
      </c>
    </row>
    <row r="8" spans="1:24" ht="15" x14ac:dyDescent="0.25">
      <c r="A8" s="42" t="s">
        <v>2</v>
      </c>
      <c r="B8" s="13"/>
      <c r="C8" s="35">
        <v>1.5</v>
      </c>
      <c r="D8" s="36">
        <v>0.75</v>
      </c>
      <c r="E8" s="36">
        <v>2.1</v>
      </c>
      <c r="F8" s="36">
        <f t="shared" si="0"/>
        <v>1.125</v>
      </c>
      <c r="G8" s="36">
        <f t="shared" si="1"/>
        <v>2.3625000000000003</v>
      </c>
      <c r="H8" s="36">
        <v>1</v>
      </c>
      <c r="I8" s="36"/>
      <c r="J8" s="36"/>
      <c r="K8" s="36">
        <v>1</v>
      </c>
      <c r="L8" s="36">
        <v>1</v>
      </c>
      <c r="M8" s="36">
        <v>1</v>
      </c>
      <c r="N8" s="36">
        <v>1</v>
      </c>
      <c r="O8" s="36">
        <v>2</v>
      </c>
      <c r="P8" s="36"/>
      <c r="Q8" s="36"/>
      <c r="R8" s="36"/>
      <c r="S8" s="37"/>
      <c r="T8" s="34"/>
      <c r="U8" s="37"/>
      <c r="V8" s="34">
        <f>+C8*D8</f>
        <v>1.125</v>
      </c>
      <c r="W8" s="37">
        <v>3</v>
      </c>
      <c r="X8" s="37"/>
    </row>
    <row r="9" spans="1:24" ht="15" x14ac:dyDescent="0.25">
      <c r="A9" s="42" t="s">
        <v>3</v>
      </c>
      <c r="B9" s="13"/>
      <c r="C9" s="35">
        <v>1</v>
      </c>
      <c r="D9" s="36">
        <v>2.5499999999999998</v>
      </c>
      <c r="E9" s="36">
        <v>1</v>
      </c>
      <c r="F9" s="36">
        <f t="shared" si="0"/>
        <v>2.5499999999999998</v>
      </c>
      <c r="G9" s="36">
        <f t="shared" si="1"/>
        <v>2.5499999999999998</v>
      </c>
      <c r="H9" s="36">
        <v>1</v>
      </c>
      <c r="I9" s="36"/>
      <c r="J9" s="36"/>
      <c r="K9" s="36"/>
      <c r="L9" s="36"/>
      <c r="M9" s="36">
        <v>1</v>
      </c>
      <c r="N9" s="36">
        <v>2</v>
      </c>
      <c r="O9" s="36">
        <v>2</v>
      </c>
      <c r="P9" s="36">
        <v>1</v>
      </c>
      <c r="Q9" s="36">
        <v>1</v>
      </c>
      <c r="R9" s="36"/>
      <c r="S9" s="37"/>
      <c r="T9" s="34"/>
      <c r="U9" s="37"/>
      <c r="V9" s="34">
        <f>+C9*D9</f>
        <v>2.5499999999999998</v>
      </c>
      <c r="W9" s="37"/>
      <c r="X9" s="37"/>
    </row>
    <row r="10" spans="1:24" ht="15" x14ac:dyDescent="0.25">
      <c r="A10" s="42" t="s">
        <v>4</v>
      </c>
      <c r="B10" s="13"/>
      <c r="C10" s="35"/>
      <c r="D10" s="36"/>
      <c r="E10" s="36"/>
      <c r="F10" s="36">
        <f t="shared" si="0"/>
        <v>0</v>
      </c>
      <c r="G10" s="36">
        <f t="shared" si="1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7"/>
      <c r="T10" s="34"/>
      <c r="U10" s="37"/>
      <c r="V10" s="34">
        <f>+C10*D10</f>
        <v>0</v>
      </c>
      <c r="W10" s="37"/>
      <c r="X10" s="37"/>
    </row>
    <row r="11" spans="1:24" ht="15" x14ac:dyDescent="0.25">
      <c r="A11" s="42" t="s">
        <v>5</v>
      </c>
      <c r="B11" s="13"/>
      <c r="C11" s="35"/>
      <c r="D11" s="36"/>
      <c r="E11" s="36"/>
      <c r="F11" s="36">
        <f t="shared" si="0"/>
        <v>0</v>
      </c>
      <c r="G11" s="36">
        <f t="shared" si="1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7">
        <v>10</v>
      </c>
      <c r="T11" s="34"/>
      <c r="U11" s="37"/>
      <c r="V11" s="34">
        <f>+C11*D11</f>
        <v>0</v>
      </c>
      <c r="W11" s="37"/>
      <c r="X11" s="37"/>
    </row>
    <row r="12" spans="1:24" ht="15.75" thickBot="1" x14ac:dyDescent="0.3">
      <c r="A12" s="42" t="s">
        <v>6</v>
      </c>
      <c r="B12" s="13"/>
      <c r="C12" s="38">
        <v>1</v>
      </c>
      <c r="D12" s="39">
        <v>2.5499999999999998</v>
      </c>
      <c r="E12" s="39">
        <v>1.75</v>
      </c>
      <c r="F12" s="39">
        <f t="shared" si="0"/>
        <v>2.5499999999999998</v>
      </c>
      <c r="G12" s="39">
        <f t="shared" si="1"/>
        <v>4.4624999999999995</v>
      </c>
      <c r="H12" s="39"/>
      <c r="I12" s="39"/>
      <c r="J12" s="39"/>
      <c r="K12" s="39"/>
      <c r="L12" s="39"/>
      <c r="M12" s="39"/>
      <c r="N12" s="39"/>
      <c r="O12" s="39">
        <v>2</v>
      </c>
      <c r="P12" s="39"/>
      <c r="Q12" s="39"/>
      <c r="R12" s="39"/>
      <c r="S12" s="40"/>
      <c r="T12" s="40"/>
      <c r="U12" s="40"/>
      <c r="V12" s="40">
        <f>+C12*D12</f>
        <v>2.5499999999999998</v>
      </c>
      <c r="W12" s="40"/>
      <c r="X12" s="40"/>
    </row>
    <row r="13" spans="1:24" ht="15.75" thickTop="1" x14ac:dyDescent="0.25">
      <c r="A13" t="s">
        <v>23</v>
      </c>
      <c r="B13" s="13"/>
      <c r="C13" s="18"/>
      <c r="D13" s="3"/>
      <c r="E13" s="3"/>
      <c r="F13" s="3">
        <f t="shared" ref="F13:S13" si="4">SUM(F5:F12)</f>
        <v>34.274999999999999</v>
      </c>
      <c r="G13" s="3">
        <f t="shared" si="4"/>
        <v>68.28</v>
      </c>
      <c r="H13" s="3">
        <f t="shared" si="4"/>
        <v>5</v>
      </c>
      <c r="I13" s="3">
        <f t="shared" si="4"/>
        <v>3</v>
      </c>
      <c r="J13" s="3">
        <f t="shared" si="4"/>
        <v>3</v>
      </c>
      <c r="K13" s="3">
        <f t="shared" si="4"/>
        <v>2</v>
      </c>
      <c r="L13" s="3">
        <f t="shared" si="4"/>
        <v>2</v>
      </c>
      <c r="M13" s="3">
        <f t="shared" si="4"/>
        <v>3</v>
      </c>
      <c r="N13" s="3">
        <f t="shared" si="4"/>
        <v>15</v>
      </c>
      <c r="O13" s="3">
        <f t="shared" si="4"/>
        <v>25</v>
      </c>
      <c r="P13" s="3">
        <f t="shared" si="4"/>
        <v>1</v>
      </c>
      <c r="Q13" s="3">
        <f t="shared" si="4"/>
        <v>1</v>
      </c>
      <c r="R13" s="3">
        <f t="shared" si="4"/>
        <v>1</v>
      </c>
      <c r="S13" s="4">
        <f t="shared" si="4"/>
        <v>10</v>
      </c>
      <c r="T13" s="4">
        <f>SUM(T5:T12)</f>
        <v>10</v>
      </c>
      <c r="U13" s="4">
        <f>SUM(U5:U12)</f>
        <v>10</v>
      </c>
      <c r="V13" s="4">
        <f>SUM(V5:V12)</f>
        <v>34.274999999999999</v>
      </c>
      <c r="W13" s="4">
        <f>SUM(W5:W12)</f>
        <v>6</v>
      </c>
      <c r="X13" s="4">
        <f>SUM(X5:X12)</f>
        <v>14</v>
      </c>
    </row>
    <row r="14" spans="1:24" ht="15" x14ac:dyDescent="0.25">
      <c r="B14" s="1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</row>
    <row r="15" spans="1:24" ht="15" x14ac:dyDescent="0.25">
      <c r="A15" t="s">
        <v>24</v>
      </c>
      <c r="B15" s="13"/>
      <c r="H15" s="54">
        <v>100</v>
      </c>
      <c r="I15" s="54">
        <v>100</v>
      </c>
      <c r="J15" s="54">
        <v>100</v>
      </c>
      <c r="K15" s="54">
        <v>100</v>
      </c>
      <c r="L15" s="54">
        <v>100</v>
      </c>
      <c r="M15" s="54">
        <v>100</v>
      </c>
      <c r="N15" s="54">
        <v>100</v>
      </c>
      <c r="O15" s="54">
        <v>100</v>
      </c>
      <c r="P15" s="54">
        <v>100</v>
      </c>
      <c r="Q15" s="54">
        <v>100</v>
      </c>
      <c r="R15" s="54">
        <v>100</v>
      </c>
      <c r="S15" s="54">
        <v>100</v>
      </c>
      <c r="T15" s="54">
        <v>100</v>
      </c>
      <c r="U15" s="54">
        <v>100</v>
      </c>
      <c r="V15" s="54">
        <v>100</v>
      </c>
      <c r="W15" s="54">
        <v>100</v>
      </c>
      <c r="X15" s="54">
        <v>100</v>
      </c>
    </row>
    <row r="16" spans="1:24" ht="15.75" thickBot="1" x14ac:dyDescent="0.3">
      <c r="A16" t="s">
        <v>25</v>
      </c>
      <c r="B16" s="14"/>
      <c r="C16" s="10"/>
      <c r="D16" s="10"/>
      <c r="E16" s="10"/>
      <c r="F16" s="10"/>
      <c r="G16" s="10"/>
      <c r="H16" s="55">
        <f>+H13*H15</f>
        <v>500</v>
      </c>
      <c r="I16" s="55">
        <f t="shared" ref="I16:S16" si="5">+I13*I15</f>
        <v>300</v>
      </c>
      <c r="J16" s="55">
        <f t="shared" si="5"/>
        <v>300</v>
      </c>
      <c r="K16" s="55">
        <f t="shared" si="5"/>
        <v>200</v>
      </c>
      <c r="L16" s="55">
        <f t="shared" si="5"/>
        <v>200</v>
      </c>
      <c r="M16" s="55">
        <f t="shared" si="5"/>
        <v>300</v>
      </c>
      <c r="N16" s="55">
        <f t="shared" si="5"/>
        <v>1500</v>
      </c>
      <c r="O16" s="55">
        <f t="shared" si="5"/>
        <v>2500</v>
      </c>
      <c r="P16" s="55">
        <f t="shared" si="5"/>
        <v>100</v>
      </c>
      <c r="Q16" s="55">
        <f t="shared" si="5"/>
        <v>100</v>
      </c>
      <c r="R16" s="55">
        <f t="shared" si="5"/>
        <v>100</v>
      </c>
      <c r="S16" s="55">
        <f t="shared" si="5"/>
        <v>1000</v>
      </c>
      <c r="T16" s="55">
        <f t="shared" ref="T16:X16" si="6">+T13*T15</f>
        <v>1000</v>
      </c>
      <c r="U16" s="55">
        <f t="shared" si="6"/>
        <v>1000</v>
      </c>
      <c r="V16" s="55">
        <f t="shared" si="6"/>
        <v>3427.5</v>
      </c>
      <c r="W16" s="55">
        <f t="shared" si="6"/>
        <v>600</v>
      </c>
      <c r="X16" s="55">
        <f t="shared" si="6"/>
        <v>1400</v>
      </c>
    </row>
    <row r="17" spans="1:24" ht="15.75" thickBot="1" x14ac:dyDescent="0.3">
      <c r="A17" t="s">
        <v>26</v>
      </c>
      <c r="B17" s="20">
        <f>SUM(H16:X16)</f>
        <v>14527.5</v>
      </c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</row>
    <row r="18" spans="1:24" ht="15" x14ac:dyDescent="0.25">
      <c r="B18" s="13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</row>
    <row r="19" spans="1:24" ht="15.75" thickBot="1" x14ac:dyDescent="0.3">
      <c r="A19" t="s">
        <v>51</v>
      </c>
      <c r="B19" s="13"/>
      <c r="H19" s="57">
        <v>1</v>
      </c>
      <c r="I19" s="57">
        <v>1</v>
      </c>
      <c r="J19" s="57">
        <v>1</v>
      </c>
      <c r="K19" s="57">
        <v>1</v>
      </c>
      <c r="L19" s="57">
        <v>1</v>
      </c>
      <c r="M19" s="57">
        <v>1</v>
      </c>
      <c r="N19" s="57">
        <v>1</v>
      </c>
      <c r="O19" s="57">
        <v>1</v>
      </c>
      <c r="P19" s="57">
        <v>1</v>
      </c>
      <c r="Q19" s="57">
        <v>1</v>
      </c>
      <c r="R19" s="57">
        <v>1</v>
      </c>
      <c r="S19" s="57">
        <v>1</v>
      </c>
      <c r="T19" s="57">
        <v>1</v>
      </c>
      <c r="U19" s="57">
        <v>1</v>
      </c>
      <c r="V19" s="57">
        <v>1</v>
      </c>
      <c r="W19" s="57">
        <v>1</v>
      </c>
      <c r="X19" s="57">
        <v>1</v>
      </c>
    </row>
    <row r="20" spans="1:24" ht="15.75" thickBot="1" x14ac:dyDescent="0.3">
      <c r="A20" t="s">
        <v>53</v>
      </c>
      <c r="B20" s="59"/>
      <c r="C20" s="22">
        <f>SUM(H20:X20)</f>
        <v>145.27500000000001</v>
      </c>
      <c r="D20" s="10"/>
      <c r="E20" s="10"/>
      <c r="F20" s="10"/>
      <c r="G20" s="10"/>
      <c r="H20" s="58">
        <f>+H19*H13</f>
        <v>5</v>
      </c>
      <c r="I20" s="58">
        <f t="shared" ref="I20:S20" si="7">+I19*I13</f>
        <v>3</v>
      </c>
      <c r="J20" s="58">
        <f t="shared" si="7"/>
        <v>3</v>
      </c>
      <c r="K20" s="58">
        <f t="shared" si="7"/>
        <v>2</v>
      </c>
      <c r="L20" s="58">
        <f t="shared" si="7"/>
        <v>2</v>
      </c>
      <c r="M20" s="58">
        <f t="shared" si="7"/>
        <v>3</v>
      </c>
      <c r="N20" s="58">
        <f t="shared" si="7"/>
        <v>15</v>
      </c>
      <c r="O20" s="58">
        <f t="shared" si="7"/>
        <v>25</v>
      </c>
      <c r="P20" s="58">
        <f t="shared" si="7"/>
        <v>1</v>
      </c>
      <c r="Q20" s="58">
        <f t="shared" si="7"/>
        <v>1</v>
      </c>
      <c r="R20" s="58">
        <f t="shared" si="7"/>
        <v>1</v>
      </c>
      <c r="S20" s="58">
        <f t="shared" si="7"/>
        <v>10</v>
      </c>
      <c r="T20" s="58">
        <f t="shared" ref="T20:X20" si="8">+T19*T13</f>
        <v>10</v>
      </c>
      <c r="U20" s="58">
        <f t="shared" si="8"/>
        <v>10</v>
      </c>
      <c r="V20" s="58">
        <f t="shared" si="8"/>
        <v>34.274999999999999</v>
      </c>
      <c r="W20" s="58">
        <f t="shared" si="8"/>
        <v>6</v>
      </c>
      <c r="X20" s="58">
        <f t="shared" si="8"/>
        <v>14</v>
      </c>
    </row>
    <row r="21" spans="1:24" ht="15.75" thickBot="1" x14ac:dyDescent="0.3">
      <c r="A21" t="s">
        <v>52</v>
      </c>
      <c r="B21" s="60"/>
      <c r="C21" s="11">
        <v>55</v>
      </c>
    </row>
    <row r="22" spans="1:24" ht="15.75" thickBot="1" x14ac:dyDescent="0.3">
      <c r="A22" t="s">
        <v>29</v>
      </c>
      <c r="B22" s="45">
        <f>+C21*C20</f>
        <v>7990.125</v>
      </c>
    </row>
    <row r="23" spans="1:24" ht="15.75" thickBot="1" x14ac:dyDescent="0.3">
      <c r="B23" s="13"/>
    </row>
    <row r="24" spans="1:24" ht="15.75" thickBot="1" x14ac:dyDescent="0.3">
      <c r="A24" s="42" t="s">
        <v>27</v>
      </c>
      <c r="B24" s="44">
        <v>15000</v>
      </c>
    </row>
    <row r="25" spans="1:24" ht="15.75" thickBot="1" x14ac:dyDescent="0.3">
      <c r="A25" s="43" t="s">
        <v>32</v>
      </c>
      <c r="B25" s="44">
        <v>1500</v>
      </c>
    </row>
    <row r="26" spans="1:24" ht="15.75" thickBot="1" x14ac:dyDescent="0.3">
      <c r="A26" s="43" t="s">
        <v>33</v>
      </c>
      <c r="B26" s="44">
        <v>500</v>
      </c>
    </row>
    <row r="27" spans="1:24" ht="15.75" thickBot="1" x14ac:dyDescent="0.3">
      <c r="A27" s="43" t="s">
        <v>34</v>
      </c>
      <c r="B27" s="44">
        <v>1000</v>
      </c>
    </row>
    <row r="28" spans="1:24" ht="15.75" thickBot="1" x14ac:dyDescent="0.3">
      <c r="B28" s="61"/>
    </row>
    <row r="29" spans="1:24" ht="19.5" thickBot="1" x14ac:dyDescent="0.35">
      <c r="A29" s="62" t="s">
        <v>58</v>
      </c>
      <c r="B29" s="63">
        <f>SUM(B15:B28)</f>
        <v>40517.625</v>
      </c>
    </row>
    <row r="30" spans="1:24" ht="15.75" thickBot="1" x14ac:dyDescent="0.3"/>
    <row r="31" spans="1:24" ht="15.75" thickBot="1" x14ac:dyDescent="0.3">
      <c r="A31" s="47" t="s">
        <v>55</v>
      </c>
    </row>
    <row r="32" spans="1:24" ht="15.75" thickBot="1" x14ac:dyDescent="0.3">
      <c r="A32" s="46" t="s">
        <v>56</v>
      </c>
    </row>
    <row r="33" spans="1:1" ht="15.75" thickBot="1" x14ac:dyDescent="0.3">
      <c r="A33" s="48" t="s">
        <v>57</v>
      </c>
    </row>
    <row r="34" spans="1:1" ht="15.75" thickBot="1" x14ac:dyDescent="0.3">
      <c r="A34" s="49" t="s">
        <v>57</v>
      </c>
    </row>
    <row r="35" spans="1:1" ht="15.75" thickBot="1" x14ac:dyDescent="0.3">
      <c r="A35" s="50" t="s">
        <v>57</v>
      </c>
    </row>
    <row r="36" spans="1:1" ht="15" x14ac:dyDescent="0.25"/>
  </sheetData>
  <phoneticPr fontId="3" type="noConversion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F78DC45E2469409A6C518397AAC362" ma:contentTypeVersion="10" ma:contentTypeDescription="Een nieuw document maken." ma:contentTypeScope="" ma:versionID="7995a51c6ec87330ae0ad9f06a8c2e69">
  <xsd:schema xmlns:xsd="http://www.w3.org/2001/XMLSchema" xmlns:xs="http://www.w3.org/2001/XMLSchema" xmlns:p="http://schemas.microsoft.com/office/2006/metadata/properties" xmlns:ns2="95eb623b-9cff-4c52-9bb1-b9cdb43f5741" xmlns:ns3="21967813-4182-48c5-994d-586363d5d124" targetNamespace="http://schemas.microsoft.com/office/2006/metadata/properties" ma:root="true" ma:fieldsID="87956c11d2c68a075473d88ab87deb2f" ns2:_="" ns3:_="">
    <xsd:import namespace="95eb623b-9cff-4c52-9bb1-b9cdb43f5741"/>
    <xsd:import namespace="21967813-4182-48c5-994d-586363d5d1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eb623b-9cff-4c52-9bb1-b9cdb43f57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67813-4182-48c5-994d-586363d5d124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3714DB-D25C-42DA-9B8E-66A1C3A43A78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purl.org/dc/terms/"/>
    <ds:schemaRef ds:uri="21967813-4182-48c5-994d-586363d5d124"/>
    <ds:schemaRef ds:uri="95eb623b-9cff-4c52-9bb1-b9cdb43f5741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9FB6B3F-FE8D-4EDC-A3FC-249B09F988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eb623b-9cff-4c52-9bb1-b9cdb43f5741"/>
    <ds:schemaRef ds:uri="21967813-4182-48c5-994d-586363d5d1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826355-F5D9-425C-9E9A-5654EF4D92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Invulsheet</vt:lpstr>
      <vt:lpstr>Voorbeeld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Boomgaarden, Richard</dc:creator>
  <cp:lastModifiedBy>Boomgaarden, Richard</cp:lastModifiedBy>
  <dcterms:created xsi:type="dcterms:W3CDTF">2020-01-10T11:36:31Z</dcterms:created>
  <dcterms:modified xsi:type="dcterms:W3CDTF">2020-01-10T14:31:04Z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0x01010069F78DC45E2469409A6C518397AAC362</vt:lpwstr>
  </property>
</Properties>
</file>