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"/>
    </mc:Choice>
  </mc:AlternateContent>
  <xr:revisionPtr revIDLastSave="0" documentId="8_{38C2EA46-C932-471A-B97F-6AC9E82C0BC4}" xr6:coauthVersionLast="45" xr6:coauthVersionMax="45" xr10:uidLastSave="{00000000-0000-0000-0000-000000000000}"/>
  <bookViews>
    <workbookView xWindow="-120" yWindow="-120" windowWidth="20730" windowHeight="11160" activeTab="1" xr2:uid="{8B32BAEC-94DD-4A25-8F5E-3CE6B14632F3}"/>
  </bookViews>
  <sheets>
    <sheet name="Opdracht 1" sheetId="1" r:id="rId1"/>
    <sheet name="Opdracht 2" sheetId="2" r:id="rId2"/>
  </sheets>
  <calcPr calcId="191029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F16" i="2"/>
  <c r="F15" i="2"/>
  <c r="E16" i="2"/>
  <c r="D16" i="2"/>
  <c r="C16" i="2"/>
  <c r="B16" i="2"/>
  <c r="G17" i="2"/>
  <c r="B10" i="2"/>
  <c r="B8" i="2"/>
  <c r="C8" i="2"/>
  <c r="D8" i="2"/>
  <c r="E8" i="2"/>
  <c r="C7" i="2"/>
  <c r="D7" i="2"/>
  <c r="E7" i="2"/>
  <c r="B7" i="2"/>
  <c r="F3" i="2"/>
  <c r="F2" i="2"/>
  <c r="C4" i="2"/>
  <c r="D4" i="2"/>
  <c r="E4" i="2"/>
  <c r="F4" i="2"/>
  <c r="B4" i="2"/>
  <c r="F8" i="1"/>
</calcChain>
</file>

<file path=xl/sharedStrings.xml><?xml version="1.0" encoding="utf-8"?>
<sst xmlns="http://schemas.openxmlformats.org/spreadsheetml/2006/main" count="470" uniqueCount="45">
  <si>
    <t>Onderzoek of de uitleg significant effect heeft op het cijfer.</t>
  </si>
  <si>
    <t>Maak een staafdiagram van de gemiddeldes voor en na in een andere grafiek</t>
  </si>
  <si>
    <t>Maak een histogram van voor en na in 1 grafiek</t>
  </si>
  <si>
    <t>Opdracht</t>
  </si>
  <si>
    <t>Blond</t>
  </si>
  <si>
    <t>Bruin</t>
  </si>
  <si>
    <t>Zwart</t>
  </si>
  <si>
    <t>Rood</t>
  </si>
  <si>
    <t>Jaar 1</t>
  </si>
  <si>
    <t>Jaar 2</t>
  </si>
  <si>
    <t>Onderzoek of de twee jaren significant verschillen van elkaar qua samenstelling in haarkleuren</t>
  </si>
  <si>
    <t>Opdracht 2</t>
  </si>
  <si>
    <t>Tel de jaren bij elkaar op per haarkleur en vergelijk dit met een verhouding 4:6:4:1 voor de haarkleuren</t>
  </si>
  <si>
    <t>Je moet dan dus een nieuwe verwachtingtabel maken</t>
  </si>
  <si>
    <t>Cijfer</t>
  </si>
  <si>
    <t>Moment</t>
  </si>
  <si>
    <t>Voor uitleg</t>
  </si>
  <si>
    <t>Na uitleg</t>
  </si>
  <si>
    <t>Leerling</t>
  </si>
  <si>
    <t>Opdracht 1</t>
  </si>
  <si>
    <t>Kolomlabels</t>
  </si>
  <si>
    <t>Eindtotaal</t>
  </si>
  <si>
    <t>Rijlabels</t>
  </si>
  <si>
    <t>Aantal van Cijfer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</si>
  <si>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</si>
  <si>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</si>
  <si>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</si>
  <si>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</si>
  <si>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</si>
  <si>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</si>
  <si>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</si>
  <si>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</si>
  <si>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</si>
  <si>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Gemiddelde van Cijfer</t>
  </si>
  <si>
    <t>Let op dat je de y-as op 0 laat beginnen!</t>
  </si>
  <si>
    <t>In deze histogram zie je dat de gegevens niet-normaal verdeeld zijn.</t>
  </si>
  <si>
    <t>Er is voor een gekoppelde t-test want het is duidelijk een voor-na situatie en er worden individuele leerlingen genoemd</t>
  </si>
  <si>
    <t>De kans op H0 is groter dan 0,05, er is dus geen verschil tussen beide momenten</t>
  </si>
  <si>
    <t>De waarnemingen verschillen niet van de verwachtingen, er is dus geen verschil tussen de jaren.</t>
  </si>
  <si>
    <t>delen</t>
  </si>
  <si>
    <t>SOM</t>
  </si>
  <si>
    <t>Nieuwe verwachting</t>
  </si>
  <si>
    <t>Nieuwe waarneming</t>
  </si>
  <si>
    <t>P is net groter dan 0,05, er is dus geen verschil tussen de nieuwe waarneming en de nieuwe verwachting</t>
  </si>
  <si>
    <t>De haarkleuren komen dus voor in een verhouding van 4:6:4:1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</si>
</sst>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[Oefening8-antw.xlsx]Opdracht 1!Draaitabel1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'Opdracht 1'!$G$11:$G$12</c:f>
              <c:strCache>
                <c:ptCount val="1"/>
                <c:pt idx="0">
                  <c:v>Na uitleg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'Opdracht 1'!$F$13:$F$22</c:f>
              <c:strCache>
                <c:ptCount val="9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</c:strCache>
            </c:strRef>
          </c:cat>
          <c:val>
            <c:numRef>
              <c:f>'Opdracht 1'!$G$13:$G$22</c:f>
              <c:numCache>
                <c:formatCode>General</c:formatCode>
                <c:ptCount val="9"/>
                <c:pt idx="0">
                  <c:v>30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21</c:v>
                </c:pt>
                <c:pt idx="5">
                  <c:v>21</c:v>
                </c:pt>
                <c:pt idx="6">
                  <c:v>24</c:v>
                </c:pt>
                <c:pt idx="7">
                  <c:v>26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3-43AE-88FA-C64B7E466BDF}"/>
            </c:ext>
          </c:extLst>
        </c:ser>
        <c:ser>
          <c:idx val="1"/>
          <c:order val="1"/>
          <c:tx>
            <c:strRef>
              <c:f>'Opdracht 1'!$H$11:$H$12</c:f>
              <c:strCache>
                <c:ptCount val="1"/>
                <c:pt idx="0">
                  <c:v>Voor uitleg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'Opdracht 1'!$F$13:$F$22</c:f>
              <c:strCache>
                <c:ptCount val="9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</c:strCache>
            </c:strRef>
          </c:cat>
          <c:val>
            <c:numRef>
              <c:f>'Opdracht 1'!$H$13:$H$22</c:f>
              <c:numCache>
                <c:formatCode>General</c:formatCode>
                <c:ptCount val="9"/>
                <c:pt idx="0">
                  <c:v>24</c:v>
                </c:pt>
                <c:pt idx="1">
                  <c:v>23</c:v>
                </c:pt>
                <c:pt idx="2">
                  <c:v>27</c:v>
                </c:pt>
                <c:pt idx="3">
                  <c:v>29</c:v>
                </c:pt>
                <c:pt idx="4">
                  <c:v>26</c:v>
                </c:pt>
                <c:pt idx="5">
                  <c:v>29</c:v>
                </c:pt>
                <c:pt idx="6">
                  <c:v>24</c:v>
                </c:pt>
                <c:pt idx="7">
                  <c:v>21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3-43AE-88FA-C64B7E466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780352"/>
        <c:axId val="454781664"/>
      </c:barChart>
      <c:catAx>
        <c:axId val="45478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4781664"/>
        <c:crosses val="autoZero"/>
        <c:auto val="1"/>
        <c:lblAlgn val="ctr"/>
        <c:lblOffset val="100"/>
        <c:noMultiLvlLbl val="0"/>
      </c:catAx>
      <c:valAx>
        <c:axId val="45478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47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[Oefening8-antw.xlsx]Opdracht 1!Draaitabel2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'Opdracht 1'!$M$10:$M$11</c:f>
              <c:strCache>
                <c:ptCount val="1"/>
                <c:pt idx="0">
                  <c:v>Na uitleg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'Opdracht 1'!$L$12</c:f>
              <c:strCache>
                <c:ptCount val="1"/>
                <c:pt idx="0">
                  <c:v>Totaal</c:v>
                </c:pt>
              </c:strCache>
            </c:strRef>
          </c:cat>
          <c:val>
            <c:numRef>
              <c:f>'Opdracht 1'!$M$12</c:f>
              <c:numCache>
                <c:formatCode>General</c:formatCode>
                <c:ptCount val="1"/>
                <c:pt idx="0">
                  <c:v>3.818627450980391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D-42B1-BE85-50BCF70CEF6B}"/>
            </c:ext>
          </c:extLst>
        </c:ser>
        <c:ser>
          <c:idx val="1"/>
          <c:order val="1"/>
          <c:tx>
            <c:strRef>
              <c:f>'Opdracht 1'!$N$10:$N$11</c:f>
              <c:strCache>
                <c:ptCount val="1"/>
                <c:pt idx="0">
                  <c:v>Voor uitleg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'Opdracht 1'!$L$12</c:f>
              <c:strCache>
                <c:ptCount val="1"/>
                <c:pt idx="0">
                  <c:v>Totaal</c:v>
                </c:pt>
              </c:strCache>
            </c:strRef>
          </c:cat>
          <c:val>
            <c:numRef>
              <c:f>'Opdracht 1'!$N$12</c:f>
              <c:numCache>
                <c:formatCode>General</c:formatCode>
                <c:ptCount val="1"/>
                <c:pt idx="0">
                  <c:v>3.9034313725490195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D-42B1-BE85-50BCF70CE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795112"/>
        <c:axId val="454795440"/>
      </c:barChart>
      <c:catAx>
        <c:axId val="45479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4795440"/>
        <c:crosses val="autoZero"/>
        <c:auto val="1"/>
        <c:lblAlgn val="ctr"/>
        <c:lblOffset val="100"/>
        <c:noMultiLvlLbl val="0"/>
      </c:catAx>
      <c:valAx>
        <c:axId val="4547954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4795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681037</xdr:colOff>
      <xdr:row>22</xdr:row>
      <xdr:rowOff>123825</xdr:rowOff>
    </xdr:from>
    <xdr:to>
      <xdr:col>9</xdr:col>
      <xdr:colOff>42862</xdr:colOff>
      <xdr:row>37</xdr:row>
      <xdr:rowOff>152400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39692228-09B1-40F4-907C-B906E03476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776287</xdr:colOff>
      <xdr:row>12</xdr:row>
      <xdr:rowOff>66675</xdr:rowOff>
    </xdr:from>
    <xdr:to>
      <xdr:col>14</xdr:col>
      <xdr:colOff>195262</xdr:colOff>
      <xdr:row>27</xdr:row>
      <xdr:rowOff>95250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3538B96E-D9CB-429E-B2DA-5EAD1B9714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udy Jonker" refreshedDate="44109.403870254631" createdVersion="6" refreshedVersion="6" minRefreshableVersion="3" recordCount="408" xr:uid="{848A8674-3359-4B5C-83F2-C0212D0D9169}">
  <cacheSource type="worksheet">
    <worksheetSource ref="A1:C409" sheet="Opdracht 1"/>
  </cacheSource>
  <cacheFields count="3">
    <cacheField name="Cijfer" numFmtId="0">
      <sharedItems containsSemiMixedTypes="0" containsString="0" containsNumber="1" minValue="0" maxValue="8" count="81">
        <n v="3.4"/>
        <n v="0.1"/>
        <n v="2.8"/>
        <n v="2"/>
        <n v="3.7"/>
        <n v="0.8"/>
        <n v="6.2"/>
        <n v="5.0999999999999996"/>
        <n v="3"/>
        <n v="3.2"/>
        <n v="4"/>
        <n v="7.5"/>
        <n v="6.7"/>
        <n v="5.4"/>
        <n v="2.5"/>
        <n v="2.2000000000000002"/>
        <n v="2.1"/>
        <n v="3.1"/>
        <n v="3.9"/>
        <n v="2.4"/>
        <n v="7.7"/>
        <n v="5.9"/>
        <n v="5.6"/>
        <n v="6.3"/>
        <n v="1.2"/>
        <n v="2.2999999999999998"/>
        <n v="2.7"/>
        <n v="0.5"/>
        <n v="0.9"/>
        <n v="0.7"/>
        <n v="0.2"/>
        <n v="1.7"/>
        <n v="7"/>
        <n v="1.9"/>
        <n v="7.6"/>
        <n v="0"/>
        <n v="3.5"/>
        <n v="7.8"/>
        <n v="4.9000000000000004"/>
        <n v="6.1"/>
        <n v="5"/>
        <n v="2.9"/>
        <n v="6.9"/>
        <n v="5.7"/>
        <n v="4.4000000000000004"/>
        <n v="1.3"/>
        <n v="4.8"/>
        <n v="4.2"/>
        <n v="6.6"/>
        <n v="6.4"/>
        <n v="3.3"/>
        <n v="4.5999999999999996"/>
        <n v="7.4"/>
        <n v="4.7"/>
        <n v="1"/>
        <n v="3.6"/>
        <n v="6"/>
        <n v="0.3"/>
        <n v="5.3"/>
        <n v="1.1000000000000001"/>
        <n v="4.5"/>
        <n v="4.0999999999999996"/>
        <n v="5.2"/>
        <n v="1.4"/>
        <n v="5.5"/>
        <n v="1.6"/>
        <n v="5.8"/>
        <n v="6.5"/>
        <n v="7.2"/>
        <n v="4.3"/>
        <n v="1.5"/>
        <n v="8"/>
        <n v="0.6"/>
        <n v="0.4"/>
        <n v="7.1"/>
        <n v="1.8"/>
        <n v="3.8"/>
        <n v="6.8"/>
        <n v="2.6"/>
        <n v="7.3"/>
        <n v="7.9"/>
      </sharedItems>
      <fieldGroup base="0">
        <rangePr autoEnd="0" startNum="0" endNum="10"/>
        <groupItems count="12">
          <s v="&lt;0"/>
          <s v="0-1"/>
          <s v="1-2"/>
          <s v="2-3"/>
          <s v="3-4"/>
          <s v="4-5"/>
          <s v="5-6"/>
          <s v="6-7"/>
          <s v="7-8"/>
          <s v="8-9"/>
          <s v="9-10"/>
          <s v="&gt;10"/>
        </groupItems>
      </fieldGroup>
    </cacheField>
    <cacheField name="Moment" numFmtId="0">
      <sharedItems count="2">
        <s v="Voor uitleg"/>
        <s v="Na uitleg"/>
      </sharedItems>
    </cacheField>
    <cacheField name="Leerling" numFmtId="0">
      <sharedItems containsSemiMixedTypes="0" containsString="0" containsNumber="1" containsInteger="1" minValue="1" maxValue="2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8">
  <r>
    <x v="0"/>
    <x v="0"/>
    <n v="1"/>
  </r>
  <r>
    <x v="1"/>
    <x v="0"/>
    <n v="2"/>
  </r>
  <r>
    <x v="2"/>
    <x v="0"/>
    <n v="3"/>
  </r>
  <r>
    <x v="3"/>
    <x v="0"/>
    <n v="4"/>
  </r>
  <r>
    <x v="4"/>
    <x v="0"/>
    <n v="5"/>
  </r>
  <r>
    <x v="5"/>
    <x v="0"/>
    <n v="6"/>
  </r>
  <r>
    <x v="6"/>
    <x v="0"/>
    <n v="7"/>
  </r>
  <r>
    <x v="7"/>
    <x v="0"/>
    <n v="8"/>
  </r>
  <r>
    <x v="8"/>
    <x v="0"/>
    <n v="9"/>
  </r>
  <r>
    <x v="9"/>
    <x v="0"/>
    <n v="10"/>
  </r>
  <r>
    <x v="10"/>
    <x v="0"/>
    <n v="11"/>
  </r>
  <r>
    <x v="11"/>
    <x v="0"/>
    <n v="12"/>
  </r>
  <r>
    <x v="12"/>
    <x v="0"/>
    <n v="13"/>
  </r>
  <r>
    <x v="12"/>
    <x v="0"/>
    <n v="14"/>
  </r>
  <r>
    <x v="13"/>
    <x v="0"/>
    <n v="15"/>
  </r>
  <r>
    <x v="14"/>
    <x v="0"/>
    <n v="16"/>
  </r>
  <r>
    <x v="15"/>
    <x v="0"/>
    <n v="17"/>
  </r>
  <r>
    <x v="16"/>
    <x v="0"/>
    <n v="18"/>
  </r>
  <r>
    <x v="17"/>
    <x v="0"/>
    <n v="19"/>
  </r>
  <r>
    <x v="4"/>
    <x v="0"/>
    <n v="20"/>
  </r>
  <r>
    <x v="18"/>
    <x v="0"/>
    <n v="21"/>
  </r>
  <r>
    <x v="19"/>
    <x v="0"/>
    <n v="22"/>
  </r>
  <r>
    <x v="20"/>
    <x v="0"/>
    <n v="23"/>
  </r>
  <r>
    <x v="11"/>
    <x v="0"/>
    <n v="24"/>
  </r>
  <r>
    <x v="21"/>
    <x v="0"/>
    <n v="25"/>
  </r>
  <r>
    <x v="22"/>
    <x v="0"/>
    <n v="26"/>
  </r>
  <r>
    <x v="23"/>
    <x v="0"/>
    <n v="27"/>
  </r>
  <r>
    <x v="24"/>
    <x v="0"/>
    <n v="28"/>
  </r>
  <r>
    <x v="25"/>
    <x v="0"/>
    <n v="29"/>
  </r>
  <r>
    <x v="26"/>
    <x v="0"/>
    <n v="30"/>
  </r>
  <r>
    <x v="13"/>
    <x v="0"/>
    <n v="31"/>
  </r>
  <r>
    <x v="27"/>
    <x v="0"/>
    <n v="32"/>
  </r>
  <r>
    <x v="17"/>
    <x v="0"/>
    <n v="33"/>
  </r>
  <r>
    <x v="19"/>
    <x v="0"/>
    <n v="34"/>
  </r>
  <r>
    <x v="28"/>
    <x v="0"/>
    <n v="35"/>
  </r>
  <r>
    <x v="29"/>
    <x v="0"/>
    <n v="36"/>
  </r>
  <r>
    <x v="30"/>
    <x v="0"/>
    <n v="37"/>
  </r>
  <r>
    <x v="31"/>
    <x v="0"/>
    <n v="38"/>
  </r>
  <r>
    <x v="10"/>
    <x v="0"/>
    <n v="39"/>
  </r>
  <r>
    <x v="32"/>
    <x v="0"/>
    <n v="40"/>
  </r>
  <r>
    <x v="26"/>
    <x v="0"/>
    <n v="41"/>
  </r>
  <r>
    <x v="33"/>
    <x v="0"/>
    <n v="42"/>
  </r>
  <r>
    <x v="26"/>
    <x v="0"/>
    <n v="43"/>
  </r>
  <r>
    <x v="20"/>
    <x v="0"/>
    <n v="44"/>
  </r>
  <r>
    <x v="34"/>
    <x v="0"/>
    <n v="45"/>
  </r>
  <r>
    <x v="35"/>
    <x v="0"/>
    <n v="46"/>
  </r>
  <r>
    <x v="19"/>
    <x v="0"/>
    <n v="47"/>
  </r>
  <r>
    <x v="36"/>
    <x v="0"/>
    <n v="48"/>
  </r>
  <r>
    <x v="37"/>
    <x v="0"/>
    <n v="49"/>
  </r>
  <r>
    <x v="38"/>
    <x v="0"/>
    <n v="50"/>
  </r>
  <r>
    <x v="8"/>
    <x v="0"/>
    <n v="51"/>
  </r>
  <r>
    <x v="13"/>
    <x v="0"/>
    <n v="52"/>
  </r>
  <r>
    <x v="39"/>
    <x v="0"/>
    <n v="53"/>
  </r>
  <r>
    <x v="9"/>
    <x v="0"/>
    <n v="54"/>
  </r>
  <r>
    <x v="40"/>
    <x v="0"/>
    <n v="55"/>
  </r>
  <r>
    <x v="14"/>
    <x v="0"/>
    <n v="56"/>
  </r>
  <r>
    <x v="37"/>
    <x v="0"/>
    <n v="57"/>
  </r>
  <r>
    <x v="41"/>
    <x v="0"/>
    <n v="58"/>
  </r>
  <r>
    <x v="4"/>
    <x v="0"/>
    <n v="59"/>
  </r>
  <r>
    <x v="32"/>
    <x v="0"/>
    <n v="60"/>
  </r>
  <r>
    <x v="42"/>
    <x v="0"/>
    <n v="61"/>
  </r>
  <r>
    <x v="10"/>
    <x v="0"/>
    <n v="62"/>
  </r>
  <r>
    <x v="34"/>
    <x v="0"/>
    <n v="63"/>
  </r>
  <r>
    <x v="22"/>
    <x v="0"/>
    <n v="64"/>
  </r>
  <r>
    <x v="43"/>
    <x v="0"/>
    <n v="65"/>
  </r>
  <r>
    <x v="44"/>
    <x v="0"/>
    <n v="66"/>
  </r>
  <r>
    <x v="30"/>
    <x v="0"/>
    <n v="67"/>
  </r>
  <r>
    <x v="45"/>
    <x v="0"/>
    <n v="68"/>
  </r>
  <r>
    <x v="46"/>
    <x v="0"/>
    <n v="69"/>
  </r>
  <r>
    <x v="47"/>
    <x v="0"/>
    <n v="70"/>
  </r>
  <r>
    <x v="48"/>
    <x v="0"/>
    <n v="71"/>
  </r>
  <r>
    <x v="49"/>
    <x v="0"/>
    <n v="72"/>
  </r>
  <r>
    <x v="44"/>
    <x v="0"/>
    <n v="73"/>
  </r>
  <r>
    <x v="50"/>
    <x v="0"/>
    <n v="74"/>
  </r>
  <r>
    <x v="51"/>
    <x v="0"/>
    <n v="75"/>
  </r>
  <r>
    <x v="52"/>
    <x v="0"/>
    <n v="76"/>
  </r>
  <r>
    <x v="30"/>
    <x v="0"/>
    <n v="77"/>
  </r>
  <r>
    <x v="53"/>
    <x v="0"/>
    <n v="78"/>
  </r>
  <r>
    <x v="54"/>
    <x v="0"/>
    <n v="79"/>
  </r>
  <r>
    <x v="33"/>
    <x v="0"/>
    <n v="80"/>
  </r>
  <r>
    <x v="55"/>
    <x v="0"/>
    <n v="81"/>
  </r>
  <r>
    <x v="29"/>
    <x v="0"/>
    <n v="82"/>
  </r>
  <r>
    <x v="2"/>
    <x v="0"/>
    <n v="83"/>
  </r>
  <r>
    <x v="23"/>
    <x v="0"/>
    <n v="84"/>
  </r>
  <r>
    <x v="33"/>
    <x v="0"/>
    <n v="85"/>
  </r>
  <r>
    <x v="6"/>
    <x v="0"/>
    <n v="86"/>
  </r>
  <r>
    <x v="40"/>
    <x v="0"/>
    <n v="87"/>
  </r>
  <r>
    <x v="19"/>
    <x v="0"/>
    <n v="88"/>
  </r>
  <r>
    <x v="31"/>
    <x v="0"/>
    <n v="89"/>
  </r>
  <r>
    <x v="36"/>
    <x v="0"/>
    <n v="90"/>
  </r>
  <r>
    <x v="56"/>
    <x v="0"/>
    <n v="91"/>
  </r>
  <r>
    <x v="0"/>
    <x v="0"/>
    <n v="92"/>
  </r>
  <r>
    <x v="24"/>
    <x v="0"/>
    <n v="93"/>
  </r>
  <r>
    <x v="57"/>
    <x v="0"/>
    <n v="94"/>
  </r>
  <r>
    <x v="16"/>
    <x v="0"/>
    <n v="95"/>
  </r>
  <r>
    <x v="58"/>
    <x v="0"/>
    <n v="96"/>
  </r>
  <r>
    <x v="59"/>
    <x v="0"/>
    <n v="97"/>
  </r>
  <r>
    <x v="3"/>
    <x v="0"/>
    <n v="98"/>
  </r>
  <r>
    <x v="3"/>
    <x v="0"/>
    <n v="99"/>
  </r>
  <r>
    <x v="40"/>
    <x v="0"/>
    <n v="100"/>
  </r>
  <r>
    <x v="57"/>
    <x v="0"/>
    <n v="101"/>
  </r>
  <r>
    <x v="4"/>
    <x v="0"/>
    <n v="102"/>
  </r>
  <r>
    <x v="28"/>
    <x v="0"/>
    <n v="103"/>
  </r>
  <r>
    <x v="60"/>
    <x v="0"/>
    <n v="104"/>
  </r>
  <r>
    <x v="61"/>
    <x v="0"/>
    <n v="105"/>
  </r>
  <r>
    <x v="43"/>
    <x v="0"/>
    <n v="106"/>
  </r>
  <r>
    <x v="62"/>
    <x v="0"/>
    <n v="107"/>
  </r>
  <r>
    <x v="50"/>
    <x v="0"/>
    <n v="108"/>
  </r>
  <r>
    <x v="46"/>
    <x v="0"/>
    <n v="109"/>
  </r>
  <r>
    <x v="16"/>
    <x v="0"/>
    <n v="110"/>
  </r>
  <r>
    <x v="28"/>
    <x v="0"/>
    <n v="111"/>
  </r>
  <r>
    <x v="13"/>
    <x v="0"/>
    <n v="112"/>
  </r>
  <r>
    <x v="23"/>
    <x v="0"/>
    <n v="113"/>
  </r>
  <r>
    <x v="0"/>
    <x v="0"/>
    <n v="114"/>
  </r>
  <r>
    <x v="12"/>
    <x v="0"/>
    <n v="115"/>
  </r>
  <r>
    <x v="63"/>
    <x v="0"/>
    <n v="116"/>
  </r>
  <r>
    <x v="44"/>
    <x v="0"/>
    <n v="117"/>
  </r>
  <r>
    <x v="64"/>
    <x v="0"/>
    <n v="118"/>
  </r>
  <r>
    <x v="65"/>
    <x v="0"/>
    <n v="119"/>
  </r>
  <r>
    <x v="20"/>
    <x v="0"/>
    <n v="120"/>
  </r>
  <r>
    <x v="34"/>
    <x v="0"/>
    <n v="121"/>
  </r>
  <r>
    <x v="57"/>
    <x v="0"/>
    <n v="122"/>
  </r>
  <r>
    <x v="50"/>
    <x v="0"/>
    <n v="123"/>
  </r>
  <r>
    <x v="0"/>
    <x v="0"/>
    <n v="124"/>
  </r>
  <r>
    <x v="43"/>
    <x v="0"/>
    <n v="125"/>
  </r>
  <r>
    <x v="19"/>
    <x v="0"/>
    <n v="126"/>
  </r>
  <r>
    <x v="44"/>
    <x v="0"/>
    <n v="127"/>
  </r>
  <r>
    <x v="65"/>
    <x v="0"/>
    <n v="128"/>
  </r>
  <r>
    <x v="66"/>
    <x v="0"/>
    <n v="129"/>
  </r>
  <r>
    <x v="27"/>
    <x v="0"/>
    <n v="130"/>
  </r>
  <r>
    <x v="17"/>
    <x v="0"/>
    <n v="131"/>
  </r>
  <r>
    <x v="62"/>
    <x v="0"/>
    <n v="132"/>
  </r>
  <r>
    <x v="58"/>
    <x v="0"/>
    <n v="133"/>
  </r>
  <r>
    <x v="22"/>
    <x v="0"/>
    <n v="134"/>
  </r>
  <r>
    <x v="54"/>
    <x v="0"/>
    <n v="135"/>
  </r>
  <r>
    <x v="67"/>
    <x v="0"/>
    <n v="136"/>
  </r>
  <r>
    <x v="68"/>
    <x v="0"/>
    <n v="137"/>
  </r>
  <r>
    <x v="54"/>
    <x v="0"/>
    <n v="138"/>
  </r>
  <r>
    <x v="36"/>
    <x v="0"/>
    <n v="139"/>
  </r>
  <r>
    <x v="0"/>
    <x v="0"/>
    <n v="140"/>
  </r>
  <r>
    <x v="69"/>
    <x v="0"/>
    <n v="141"/>
  </r>
  <r>
    <x v="68"/>
    <x v="0"/>
    <n v="142"/>
  </r>
  <r>
    <x v="5"/>
    <x v="0"/>
    <n v="143"/>
  </r>
  <r>
    <x v="47"/>
    <x v="0"/>
    <n v="144"/>
  </r>
  <r>
    <x v="41"/>
    <x v="0"/>
    <n v="145"/>
  </r>
  <r>
    <x v="36"/>
    <x v="0"/>
    <n v="146"/>
  </r>
  <r>
    <x v="15"/>
    <x v="0"/>
    <n v="147"/>
  </r>
  <r>
    <x v="69"/>
    <x v="0"/>
    <n v="148"/>
  </r>
  <r>
    <x v="24"/>
    <x v="0"/>
    <n v="149"/>
  </r>
  <r>
    <x v="47"/>
    <x v="0"/>
    <n v="150"/>
  </r>
  <r>
    <x v="13"/>
    <x v="0"/>
    <n v="151"/>
  </r>
  <r>
    <x v="70"/>
    <x v="0"/>
    <n v="152"/>
  </r>
  <r>
    <x v="49"/>
    <x v="0"/>
    <n v="153"/>
  </r>
  <r>
    <x v="41"/>
    <x v="0"/>
    <n v="154"/>
  </r>
  <r>
    <x v="50"/>
    <x v="0"/>
    <n v="155"/>
  </r>
  <r>
    <x v="10"/>
    <x v="0"/>
    <n v="156"/>
  </r>
  <r>
    <x v="67"/>
    <x v="0"/>
    <n v="157"/>
  </r>
  <r>
    <x v="20"/>
    <x v="0"/>
    <n v="158"/>
  </r>
  <r>
    <x v="45"/>
    <x v="0"/>
    <n v="159"/>
  </r>
  <r>
    <x v="44"/>
    <x v="0"/>
    <n v="160"/>
  </r>
  <r>
    <x v="24"/>
    <x v="0"/>
    <n v="161"/>
  </r>
  <r>
    <x v="7"/>
    <x v="0"/>
    <n v="162"/>
  </r>
  <r>
    <x v="15"/>
    <x v="0"/>
    <n v="163"/>
  </r>
  <r>
    <x v="71"/>
    <x v="0"/>
    <n v="164"/>
  </r>
  <r>
    <x v="0"/>
    <x v="0"/>
    <n v="165"/>
  </r>
  <r>
    <x v="37"/>
    <x v="0"/>
    <n v="166"/>
  </r>
  <r>
    <x v="39"/>
    <x v="0"/>
    <n v="167"/>
  </r>
  <r>
    <x v="49"/>
    <x v="0"/>
    <n v="168"/>
  </r>
  <r>
    <x v="64"/>
    <x v="0"/>
    <n v="169"/>
  </r>
  <r>
    <x v="14"/>
    <x v="0"/>
    <n v="170"/>
  </r>
  <r>
    <x v="68"/>
    <x v="0"/>
    <n v="171"/>
  </r>
  <r>
    <x v="50"/>
    <x v="0"/>
    <n v="172"/>
  </r>
  <r>
    <x v="6"/>
    <x v="0"/>
    <n v="173"/>
  </r>
  <r>
    <x v="55"/>
    <x v="0"/>
    <n v="174"/>
  </r>
  <r>
    <x v="72"/>
    <x v="0"/>
    <n v="175"/>
  </r>
  <r>
    <x v="58"/>
    <x v="0"/>
    <n v="176"/>
  </r>
  <r>
    <x v="52"/>
    <x v="0"/>
    <n v="177"/>
  </r>
  <r>
    <x v="30"/>
    <x v="0"/>
    <n v="178"/>
  </r>
  <r>
    <x v="56"/>
    <x v="0"/>
    <n v="179"/>
  </r>
  <r>
    <x v="23"/>
    <x v="0"/>
    <n v="180"/>
  </r>
  <r>
    <x v="24"/>
    <x v="0"/>
    <n v="181"/>
  </r>
  <r>
    <x v="42"/>
    <x v="0"/>
    <n v="182"/>
  </r>
  <r>
    <x v="62"/>
    <x v="0"/>
    <n v="183"/>
  </r>
  <r>
    <x v="1"/>
    <x v="0"/>
    <n v="184"/>
  </r>
  <r>
    <x v="28"/>
    <x v="0"/>
    <n v="185"/>
  </r>
  <r>
    <x v="61"/>
    <x v="0"/>
    <n v="186"/>
  </r>
  <r>
    <x v="59"/>
    <x v="0"/>
    <n v="187"/>
  </r>
  <r>
    <x v="15"/>
    <x v="0"/>
    <n v="188"/>
  </r>
  <r>
    <x v="73"/>
    <x v="0"/>
    <n v="189"/>
  </r>
  <r>
    <x v="67"/>
    <x v="0"/>
    <n v="190"/>
  </r>
  <r>
    <x v="10"/>
    <x v="0"/>
    <n v="191"/>
  </r>
  <r>
    <x v="24"/>
    <x v="0"/>
    <n v="192"/>
  </r>
  <r>
    <x v="64"/>
    <x v="0"/>
    <n v="193"/>
  </r>
  <r>
    <x v="74"/>
    <x v="0"/>
    <n v="194"/>
  </r>
  <r>
    <x v="66"/>
    <x v="0"/>
    <n v="195"/>
  </r>
  <r>
    <x v="57"/>
    <x v="0"/>
    <n v="196"/>
  </r>
  <r>
    <x v="53"/>
    <x v="0"/>
    <n v="197"/>
  </r>
  <r>
    <x v="46"/>
    <x v="0"/>
    <n v="198"/>
  </r>
  <r>
    <x v="21"/>
    <x v="0"/>
    <n v="199"/>
  </r>
  <r>
    <x v="44"/>
    <x v="0"/>
    <n v="200"/>
  </r>
  <r>
    <x v="34"/>
    <x v="0"/>
    <n v="201"/>
  </r>
  <r>
    <x v="56"/>
    <x v="0"/>
    <n v="202"/>
  </r>
  <r>
    <x v="28"/>
    <x v="0"/>
    <n v="203"/>
  </r>
  <r>
    <x v="24"/>
    <x v="0"/>
    <n v="204"/>
  </r>
  <r>
    <x v="12"/>
    <x v="1"/>
    <n v="1"/>
  </r>
  <r>
    <x v="27"/>
    <x v="1"/>
    <n v="2"/>
  </r>
  <r>
    <x v="73"/>
    <x v="1"/>
    <n v="3"/>
  </r>
  <r>
    <x v="49"/>
    <x v="1"/>
    <n v="4"/>
  </r>
  <r>
    <x v="18"/>
    <x v="1"/>
    <n v="5"/>
  </r>
  <r>
    <x v="38"/>
    <x v="1"/>
    <n v="6"/>
  </r>
  <r>
    <x v="74"/>
    <x v="1"/>
    <n v="7"/>
  </r>
  <r>
    <x v="67"/>
    <x v="1"/>
    <n v="8"/>
  </r>
  <r>
    <x v="27"/>
    <x v="1"/>
    <n v="9"/>
  </r>
  <r>
    <x v="70"/>
    <x v="1"/>
    <n v="10"/>
  </r>
  <r>
    <x v="62"/>
    <x v="1"/>
    <n v="11"/>
  </r>
  <r>
    <x v="54"/>
    <x v="1"/>
    <n v="12"/>
  </r>
  <r>
    <x v="35"/>
    <x v="1"/>
    <n v="13"/>
  </r>
  <r>
    <x v="65"/>
    <x v="1"/>
    <n v="14"/>
  </r>
  <r>
    <x v="9"/>
    <x v="1"/>
    <n v="15"/>
  </r>
  <r>
    <x v="75"/>
    <x v="1"/>
    <n v="16"/>
  </r>
  <r>
    <x v="1"/>
    <x v="1"/>
    <n v="17"/>
  </r>
  <r>
    <x v="31"/>
    <x v="1"/>
    <n v="18"/>
  </r>
  <r>
    <x v="11"/>
    <x v="1"/>
    <n v="19"/>
  </r>
  <r>
    <x v="57"/>
    <x v="1"/>
    <n v="20"/>
  </r>
  <r>
    <x v="61"/>
    <x v="1"/>
    <n v="21"/>
  </r>
  <r>
    <x v="0"/>
    <x v="1"/>
    <n v="22"/>
  </r>
  <r>
    <x v="39"/>
    <x v="1"/>
    <n v="23"/>
  </r>
  <r>
    <x v="76"/>
    <x v="1"/>
    <n v="24"/>
  </r>
  <r>
    <x v="26"/>
    <x v="1"/>
    <n v="25"/>
  </r>
  <r>
    <x v="43"/>
    <x v="1"/>
    <n v="26"/>
  </r>
  <r>
    <x v="39"/>
    <x v="1"/>
    <n v="27"/>
  </r>
  <r>
    <x v="77"/>
    <x v="1"/>
    <n v="28"/>
  </r>
  <r>
    <x v="36"/>
    <x v="1"/>
    <n v="29"/>
  </r>
  <r>
    <x v="3"/>
    <x v="1"/>
    <n v="30"/>
  </r>
  <r>
    <x v="65"/>
    <x v="1"/>
    <n v="31"/>
  </r>
  <r>
    <x v="40"/>
    <x v="1"/>
    <n v="32"/>
  </r>
  <r>
    <x v="27"/>
    <x v="1"/>
    <n v="33"/>
  </r>
  <r>
    <x v="49"/>
    <x v="1"/>
    <n v="34"/>
  </r>
  <r>
    <x v="21"/>
    <x v="1"/>
    <n v="35"/>
  </r>
  <r>
    <x v="63"/>
    <x v="1"/>
    <n v="36"/>
  </r>
  <r>
    <x v="6"/>
    <x v="1"/>
    <n v="37"/>
  </r>
  <r>
    <x v="72"/>
    <x v="1"/>
    <n v="38"/>
  </r>
  <r>
    <x v="22"/>
    <x v="1"/>
    <n v="39"/>
  </r>
  <r>
    <x v="1"/>
    <x v="1"/>
    <n v="40"/>
  </r>
  <r>
    <x v="18"/>
    <x v="1"/>
    <n v="41"/>
  </r>
  <r>
    <x v="27"/>
    <x v="1"/>
    <n v="42"/>
  </r>
  <r>
    <x v="27"/>
    <x v="1"/>
    <n v="43"/>
  </r>
  <r>
    <x v="17"/>
    <x v="1"/>
    <n v="44"/>
  </r>
  <r>
    <x v="45"/>
    <x v="1"/>
    <n v="45"/>
  </r>
  <r>
    <x v="36"/>
    <x v="1"/>
    <n v="46"/>
  </r>
  <r>
    <x v="78"/>
    <x v="1"/>
    <n v="47"/>
  </r>
  <r>
    <x v="77"/>
    <x v="1"/>
    <n v="48"/>
  </r>
  <r>
    <x v="49"/>
    <x v="1"/>
    <n v="49"/>
  </r>
  <r>
    <x v="55"/>
    <x v="1"/>
    <n v="50"/>
  </r>
  <r>
    <x v="20"/>
    <x v="1"/>
    <n v="51"/>
  </r>
  <r>
    <x v="61"/>
    <x v="1"/>
    <n v="52"/>
  </r>
  <r>
    <x v="66"/>
    <x v="1"/>
    <n v="53"/>
  </r>
  <r>
    <x v="55"/>
    <x v="1"/>
    <n v="54"/>
  </r>
  <r>
    <x v="35"/>
    <x v="1"/>
    <n v="55"/>
  </r>
  <r>
    <x v="40"/>
    <x v="1"/>
    <n v="56"/>
  </r>
  <r>
    <x v="51"/>
    <x v="1"/>
    <n v="57"/>
  </r>
  <r>
    <x v="28"/>
    <x v="1"/>
    <n v="58"/>
  </r>
  <r>
    <x v="32"/>
    <x v="1"/>
    <n v="59"/>
  </r>
  <r>
    <x v="16"/>
    <x v="1"/>
    <n v="60"/>
  </r>
  <r>
    <x v="10"/>
    <x v="1"/>
    <n v="61"/>
  </r>
  <r>
    <x v="75"/>
    <x v="1"/>
    <n v="62"/>
  </r>
  <r>
    <x v="77"/>
    <x v="1"/>
    <n v="63"/>
  </r>
  <r>
    <x v="47"/>
    <x v="1"/>
    <n v="64"/>
  </r>
  <r>
    <x v="12"/>
    <x v="1"/>
    <n v="65"/>
  </r>
  <r>
    <x v="76"/>
    <x v="1"/>
    <n v="66"/>
  </r>
  <r>
    <x v="35"/>
    <x v="1"/>
    <n v="67"/>
  </r>
  <r>
    <x v="61"/>
    <x v="1"/>
    <n v="68"/>
  </r>
  <r>
    <x v="75"/>
    <x v="1"/>
    <n v="69"/>
  </r>
  <r>
    <x v="19"/>
    <x v="1"/>
    <n v="70"/>
  </r>
  <r>
    <x v="62"/>
    <x v="1"/>
    <n v="71"/>
  </r>
  <r>
    <x v="45"/>
    <x v="1"/>
    <n v="72"/>
  </r>
  <r>
    <x v="50"/>
    <x v="1"/>
    <n v="73"/>
  </r>
  <r>
    <x v="18"/>
    <x v="1"/>
    <n v="74"/>
  </r>
  <r>
    <x v="48"/>
    <x v="1"/>
    <n v="75"/>
  </r>
  <r>
    <x v="68"/>
    <x v="1"/>
    <n v="76"/>
  </r>
  <r>
    <x v="59"/>
    <x v="1"/>
    <n v="77"/>
  </r>
  <r>
    <x v="67"/>
    <x v="1"/>
    <n v="78"/>
  </r>
  <r>
    <x v="75"/>
    <x v="1"/>
    <n v="79"/>
  </r>
  <r>
    <x v="7"/>
    <x v="1"/>
    <n v="80"/>
  </r>
  <r>
    <x v="58"/>
    <x v="1"/>
    <n v="81"/>
  </r>
  <r>
    <x v="10"/>
    <x v="1"/>
    <n v="82"/>
  </r>
  <r>
    <x v="57"/>
    <x v="1"/>
    <n v="83"/>
  </r>
  <r>
    <x v="50"/>
    <x v="1"/>
    <n v="84"/>
  </r>
  <r>
    <x v="66"/>
    <x v="1"/>
    <n v="85"/>
  </r>
  <r>
    <x v="5"/>
    <x v="1"/>
    <n v="86"/>
  </r>
  <r>
    <x v="44"/>
    <x v="1"/>
    <n v="87"/>
  </r>
  <r>
    <x v="79"/>
    <x v="1"/>
    <n v="88"/>
  </r>
  <r>
    <x v="72"/>
    <x v="1"/>
    <n v="89"/>
  </r>
  <r>
    <x v="7"/>
    <x v="1"/>
    <n v="90"/>
  </r>
  <r>
    <x v="9"/>
    <x v="1"/>
    <n v="91"/>
  </r>
  <r>
    <x v="78"/>
    <x v="1"/>
    <n v="92"/>
  </r>
  <r>
    <x v="52"/>
    <x v="1"/>
    <n v="93"/>
  </r>
  <r>
    <x v="69"/>
    <x v="1"/>
    <n v="94"/>
  </r>
  <r>
    <x v="22"/>
    <x v="1"/>
    <n v="95"/>
  </r>
  <r>
    <x v="28"/>
    <x v="1"/>
    <n v="96"/>
  </r>
  <r>
    <x v="9"/>
    <x v="1"/>
    <n v="97"/>
  </r>
  <r>
    <x v="44"/>
    <x v="1"/>
    <n v="98"/>
  </r>
  <r>
    <x v="77"/>
    <x v="1"/>
    <n v="99"/>
  </r>
  <r>
    <x v="72"/>
    <x v="1"/>
    <n v="100"/>
  </r>
  <r>
    <x v="15"/>
    <x v="1"/>
    <n v="101"/>
  </r>
  <r>
    <x v="37"/>
    <x v="1"/>
    <n v="102"/>
  </r>
  <r>
    <x v="50"/>
    <x v="1"/>
    <n v="103"/>
  </r>
  <r>
    <x v="71"/>
    <x v="1"/>
    <n v="104"/>
  </r>
  <r>
    <x v="52"/>
    <x v="1"/>
    <n v="105"/>
  </r>
  <r>
    <x v="37"/>
    <x v="1"/>
    <n v="106"/>
  </r>
  <r>
    <x v="73"/>
    <x v="1"/>
    <n v="107"/>
  </r>
  <r>
    <x v="17"/>
    <x v="1"/>
    <n v="108"/>
  </r>
  <r>
    <x v="59"/>
    <x v="1"/>
    <n v="109"/>
  </r>
  <r>
    <x v="2"/>
    <x v="1"/>
    <n v="110"/>
  </r>
  <r>
    <x v="68"/>
    <x v="1"/>
    <n v="111"/>
  </r>
  <r>
    <x v="24"/>
    <x v="1"/>
    <n v="112"/>
  </r>
  <r>
    <x v="1"/>
    <x v="1"/>
    <n v="113"/>
  </r>
  <r>
    <x v="54"/>
    <x v="1"/>
    <n v="114"/>
  </r>
  <r>
    <x v="52"/>
    <x v="1"/>
    <n v="115"/>
  </r>
  <r>
    <x v="1"/>
    <x v="1"/>
    <n v="116"/>
  </r>
  <r>
    <x v="54"/>
    <x v="1"/>
    <n v="117"/>
  </r>
  <r>
    <x v="14"/>
    <x v="1"/>
    <n v="118"/>
  </r>
  <r>
    <x v="11"/>
    <x v="1"/>
    <n v="119"/>
  </r>
  <r>
    <x v="5"/>
    <x v="1"/>
    <n v="120"/>
  </r>
  <r>
    <x v="2"/>
    <x v="1"/>
    <n v="121"/>
  </r>
  <r>
    <x v="65"/>
    <x v="1"/>
    <n v="122"/>
  </r>
  <r>
    <x v="79"/>
    <x v="1"/>
    <n v="123"/>
  </r>
  <r>
    <x v="13"/>
    <x v="1"/>
    <n v="124"/>
  </r>
  <r>
    <x v="25"/>
    <x v="1"/>
    <n v="125"/>
  </r>
  <r>
    <x v="38"/>
    <x v="1"/>
    <n v="126"/>
  </r>
  <r>
    <x v="49"/>
    <x v="1"/>
    <n v="127"/>
  </r>
  <r>
    <x v="14"/>
    <x v="1"/>
    <n v="128"/>
  </r>
  <r>
    <x v="37"/>
    <x v="1"/>
    <n v="129"/>
  </r>
  <r>
    <x v="5"/>
    <x v="1"/>
    <n v="130"/>
  </r>
  <r>
    <x v="1"/>
    <x v="1"/>
    <n v="131"/>
  </r>
  <r>
    <x v="26"/>
    <x v="1"/>
    <n v="132"/>
  </r>
  <r>
    <x v="41"/>
    <x v="1"/>
    <n v="133"/>
  </r>
  <r>
    <x v="51"/>
    <x v="1"/>
    <n v="134"/>
  </r>
  <r>
    <x v="25"/>
    <x v="1"/>
    <n v="135"/>
  </r>
  <r>
    <x v="6"/>
    <x v="1"/>
    <n v="136"/>
  </r>
  <r>
    <x v="65"/>
    <x v="1"/>
    <n v="137"/>
  </r>
  <r>
    <x v="66"/>
    <x v="1"/>
    <n v="138"/>
  </r>
  <r>
    <x v="31"/>
    <x v="1"/>
    <n v="139"/>
  </r>
  <r>
    <x v="63"/>
    <x v="1"/>
    <n v="140"/>
  </r>
  <r>
    <x v="53"/>
    <x v="1"/>
    <n v="141"/>
  </r>
  <r>
    <x v="8"/>
    <x v="1"/>
    <n v="142"/>
  </r>
  <r>
    <x v="80"/>
    <x v="1"/>
    <n v="143"/>
  </r>
  <r>
    <x v="34"/>
    <x v="1"/>
    <n v="144"/>
  </r>
  <r>
    <x v="73"/>
    <x v="1"/>
    <n v="145"/>
  </r>
  <r>
    <x v="0"/>
    <x v="1"/>
    <n v="146"/>
  </r>
  <r>
    <x v="79"/>
    <x v="1"/>
    <n v="147"/>
  </r>
  <r>
    <x v="45"/>
    <x v="1"/>
    <n v="148"/>
  </r>
  <r>
    <x v="20"/>
    <x v="1"/>
    <n v="149"/>
  </r>
  <r>
    <x v="60"/>
    <x v="1"/>
    <n v="150"/>
  </r>
  <r>
    <x v="49"/>
    <x v="1"/>
    <n v="151"/>
  </r>
  <r>
    <x v="58"/>
    <x v="1"/>
    <n v="152"/>
  </r>
  <r>
    <x v="47"/>
    <x v="1"/>
    <n v="153"/>
  </r>
  <r>
    <x v="78"/>
    <x v="1"/>
    <n v="154"/>
  </r>
  <r>
    <x v="49"/>
    <x v="1"/>
    <n v="155"/>
  </r>
  <r>
    <x v="45"/>
    <x v="1"/>
    <n v="156"/>
  </r>
  <r>
    <x v="60"/>
    <x v="1"/>
    <n v="157"/>
  </r>
  <r>
    <x v="1"/>
    <x v="1"/>
    <n v="158"/>
  </r>
  <r>
    <x v="57"/>
    <x v="1"/>
    <n v="159"/>
  </r>
  <r>
    <x v="75"/>
    <x v="1"/>
    <n v="160"/>
  </r>
  <r>
    <x v="7"/>
    <x v="1"/>
    <n v="161"/>
  </r>
  <r>
    <x v="59"/>
    <x v="1"/>
    <n v="162"/>
  </r>
  <r>
    <x v="54"/>
    <x v="1"/>
    <n v="163"/>
  </r>
  <r>
    <x v="41"/>
    <x v="1"/>
    <n v="164"/>
  </r>
  <r>
    <x v="29"/>
    <x v="1"/>
    <n v="165"/>
  </r>
  <r>
    <x v="19"/>
    <x v="1"/>
    <n v="166"/>
  </r>
  <r>
    <x v="10"/>
    <x v="1"/>
    <n v="167"/>
  </r>
  <r>
    <x v="70"/>
    <x v="1"/>
    <n v="168"/>
  </r>
  <r>
    <x v="74"/>
    <x v="1"/>
    <n v="169"/>
  </r>
  <r>
    <x v="41"/>
    <x v="1"/>
    <n v="170"/>
  </r>
  <r>
    <x v="20"/>
    <x v="1"/>
    <n v="171"/>
  </r>
  <r>
    <x v="45"/>
    <x v="1"/>
    <n v="172"/>
  </r>
  <r>
    <x v="16"/>
    <x v="1"/>
    <n v="173"/>
  </r>
  <r>
    <x v="52"/>
    <x v="1"/>
    <n v="174"/>
  </r>
  <r>
    <x v="39"/>
    <x v="1"/>
    <n v="175"/>
  </r>
  <r>
    <x v="57"/>
    <x v="1"/>
    <n v="176"/>
  </r>
  <r>
    <x v="16"/>
    <x v="1"/>
    <n v="177"/>
  </r>
  <r>
    <x v="18"/>
    <x v="1"/>
    <n v="178"/>
  </r>
  <r>
    <x v="51"/>
    <x v="1"/>
    <n v="179"/>
  </r>
  <r>
    <x v="21"/>
    <x v="1"/>
    <n v="180"/>
  </r>
  <r>
    <x v="63"/>
    <x v="1"/>
    <n v="181"/>
  </r>
  <r>
    <x v="20"/>
    <x v="1"/>
    <n v="182"/>
  </r>
  <r>
    <x v="77"/>
    <x v="1"/>
    <n v="183"/>
  </r>
  <r>
    <x v="41"/>
    <x v="1"/>
    <n v="184"/>
  </r>
  <r>
    <x v="13"/>
    <x v="1"/>
    <n v="185"/>
  </r>
  <r>
    <x v="55"/>
    <x v="1"/>
    <n v="186"/>
  </r>
  <r>
    <x v="64"/>
    <x v="1"/>
    <n v="187"/>
  </r>
  <r>
    <x v="60"/>
    <x v="1"/>
    <n v="188"/>
  </r>
  <r>
    <x v="41"/>
    <x v="1"/>
    <n v="189"/>
  </r>
  <r>
    <x v="48"/>
    <x v="1"/>
    <n v="190"/>
  </r>
  <r>
    <x v="23"/>
    <x v="1"/>
    <n v="191"/>
  </r>
  <r>
    <x v="36"/>
    <x v="1"/>
    <n v="192"/>
  </r>
  <r>
    <x v="20"/>
    <x v="1"/>
    <n v="193"/>
  </r>
  <r>
    <x v="33"/>
    <x v="1"/>
    <n v="194"/>
  </r>
  <r>
    <x v="46"/>
    <x v="1"/>
    <n v="195"/>
  </r>
  <r>
    <x v="78"/>
    <x v="1"/>
    <n v="196"/>
  </r>
  <r>
    <x v="71"/>
    <x v="1"/>
    <n v="197"/>
  </r>
  <r>
    <x v="78"/>
    <x v="1"/>
    <n v="198"/>
  </r>
  <r>
    <x v="52"/>
    <x v="1"/>
    <n v="199"/>
  </r>
  <r>
    <x v="17"/>
    <x v="1"/>
    <n v="200"/>
  </r>
  <r>
    <x v="18"/>
    <x v="1"/>
    <n v="201"/>
  </r>
  <r>
    <x v="42"/>
    <x v="1"/>
    <n v="202"/>
  </r>
  <r>
    <x v="37"/>
    <x v="1"/>
    <n v="203"/>
  </r>
  <r>
    <x v="66"/>
    <x v="1"/>
    <n v="2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E51C01-1119-49E1-A27E-3E51C2CB0131}" name="Draaitabel2" cacheId="5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 chartFormat="1">
  <location ref="L10:O12" firstHeaderRow="1" firstDataRow="2" firstDataCol="1"/>
  <pivotFields count="3">
    <pivotField dataField="1" showAll="0"/>
    <pivotField axis="axisCol" showAll="0">
      <items count="3">
        <item x="1"/>
        <item x="0"/>
        <item t="default"/>
      </items>
    </pivotField>
    <pivotField showAll="0"/>
  </pivotFields>
  <rowItems count="1">
    <i/>
  </rowItems>
  <colFields count="1">
    <field x="1"/>
  </colFields>
  <colItems count="3">
    <i>
      <x/>
    </i>
    <i>
      <x v="1"/>
    </i>
    <i t="grand">
      <x/>
    </i>
  </colItems>
  <dataFields count="1">
    <dataField name="Gemiddelde van Cijfer" fld="0" subtotal="average" baseField="1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99F04F-2A21-4BFC-B898-19A869D4F582}" name="Draaitabel1" cacheId="5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 chartFormat="1">
  <location ref="F11:I22" firstHeaderRow="1" firstDataRow="2" firstDataCol="1"/>
  <pivotFields count="3">
    <pivotField axis="axisRow" dataFiel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1"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antal van Cijfer" fld="0" subtotal="count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BC66E-6391-497C-ACCE-7A50B4CCB268}">
  <dimension ref="A1:O409"/>
  <sheetViews>
    <sheetView workbookViewId="0">
      <selection activeCell="F10" sqref="F10"/>
    </sheetView>
  </sheetViews>
  <sheetFormatPr defaultRowHeight="14.25" x14ac:dyDescent="0.2"/>
  <cols>
    <col min="1" max="1" width="12.19921875" bestFit="1" customWidth="1"/>
    <col min="2" max="2" width="12.19921875" customWidth="1"/>
    <col min="3" max="3" width="11.09765625" bestFit="1" customWidth="1"/>
    <col min="6" max="6" width="14.69921875" bestFit="1" customWidth="1"/>
    <col min="7" max="7" width="12.3984375" bestFit="1" customWidth="1"/>
    <col min="8" max="8" width="9.69921875" bestFit="1" customWidth="1"/>
    <col min="9" max="9" width="9.09765625" bestFit="1" customWidth="1"/>
    <col min="12" max="12" width="19.09765625" bestFit="1" customWidth="1"/>
    <col min="13" max="15" width="13.09765625" bestFit="1" customWidth="1"/>
  </cols>
  <sheetData>
    <row r="1" spans="1:15" x14ac:dyDescent="0.2">
      <c r="A1" s="1" t="s">
        <v>14</v>
      </c>
      <c r="B1" s="1" t="s">
        <v>15</v>
      </c>
      <c r="C1" s="1" t="s">
        <v>18</v>
      </c>
      <c r="F1" s="1" t="s">
        <v>3</v>
      </c>
    </row>
    <row r="2" spans="1:15" x14ac:dyDescent="0.2">
      <c r="A2">
        <v>3.4</v>
      </c>
      <c r="B2" t="s">
        <v>16</v>
      </c>
      <c r="C2">
        <v>1</v>
      </c>
      <c r="F2" t="s">
        <v>2</v>
      </c>
    </row>
    <row r="3" spans="1:15" x14ac:dyDescent="0.2">
      <c r="A3">
        <v>0.1</v>
      </c>
      <c r="B3" t="s">
        <v>16</v>
      </c>
      <c r="C3">
        <v>2</v>
      </c>
    </row>
    <row r="4" spans="1:15" x14ac:dyDescent="0.2">
      <c r="A4">
        <v>2.8</v>
      </c>
      <c r="B4" t="s">
        <v>16</v>
      </c>
      <c r="C4">
        <v>3</v>
      </c>
      <c r="F4" t="s">
        <v>1</v>
      </c>
    </row>
    <row r="5" spans="1:15" x14ac:dyDescent="0.2">
      <c r="A5">
        <v>2</v>
      </c>
      <c r="B5" t="s">
        <v>16</v>
      </c>
      <c r="C5">
        <v>4</v>
      </c>
    </row>
    <row r="6" spans="1:15" x14ac:dyDescent="0.2">
      <c r="A6">
        <v>3.7</v>
      </c>
      <c r="B6" t="s">
        <v>16</v>
      </c>
      <c r="C6">
        <v>5</v>
      </c>
      <c r="F6" t="s">
        <v>0</v>
      </c>
    </row>
    <row r="7" spans="1:15" x14ac:dyDescent="0.2">
      <c r="A7">
        <v>0.8</v>
      </c>
      <c r="B7" t="s">
        <v>16</v>
      </c>
      <c r="C7">
        <v>6</v>
      </c>
    </row>
    <row r="8" spans="1:15" x14ac:dyDescent="0.2">
      <c r="A8">
        <v>6.2</v>
      </c>
      <c r="B8" t="s">
        <v>16</v>
      </c>
      <c r="C8">
        <v>7</v>
      </c>
      <c r="F8">
        <f>_xlfn.T.TEST(A2:A205,A206:A409,2,1)</f>
        <v>0.7123488222418719</v>
      </c>
      <c r="G8" t="s">
        <v>36</v>
      </c>
    </row>
    <row r="9" spans="1:15" x14ac:dyDescent="0.2">
      <c r="A9">
        <v>5.0999999999999996</v>
      </c>
      <c r="B9" t="s">
        <v>16</v>
      </c>
      <c r="C9">
        <v>8</v>
      </c>
      <c r="F9" t="s">
        <v>37</v>
      </c>
    </row>
    <row r="10" spans="1:15" x14ac:dyDescent="0.2">
      <c r="A10">
        <v>3</v>
      </c>
      <c r="B10" t="s">
        <v>16</v>
      </c>
      <c r="C10">
        <v>9</v>
      </c>
      <c r="M10" s="2" t="s">
        <v>20</v>
      </c>
    </row>
    <row r="11" spans="1:15" x14ac:dyDescent="0.2">
      <c r="A11">
        <v>3.2</v>
      </c>
      <c r="B11" t="s">
        <v>16</v>
      </c>
      <c r="C11">
        <v>10</v>
      </c>
      <c r="F11" s="2" t="s">
        <v>23</v>
      </c>
      <c r="G11" s="2" t="s">
        <v>20</v>
      </c>
      <c r="M11" t="s">
        <v>17</v>
      </c>
      <c r="N11" t="s">
        <v>16</v>
      </c>
      <c r="O11" t="s">
        <v>21</v>
      </c>
    </row>
    <row r="12" spans="1:15" x14ac:dyDescent="0.2">
      <c r="A12">
        <v>4</v>
      </c>
      <c r="B12" t="s">
        <v>16</v>
      </c>
      <c r="C12">
        <v>11</v>
      </c>
      <c r="F12" s="2" t="s">
        <v>22</v>
      </c>
      <c r="G12" t="s">
        <v>17</v>
      </c>
      <c r="H12" t="s">
        <v>16</v>
      </c>
      <c r="I12" t="s">
        <v>21</v>
      </c>
      <c r="L12" t="s">
        <v>33</v>
      </c>
      <c r="M12" s="4">
        <v>3.818627450980391</v>
      </c>
      <c r="N12" s="4">
        <v>3.9034313725490195</v>
      </c>
      <c r="O12" s="4">
        <v>3.8610294117647093</v>
      </c>
    </row>
    <row r="13" spans="1:15" x14ac:dyDescent="0.2">
      <c r="A13">
        <v>7.5</v>
      </c>
      <c r="B13" t="s">
        <v>16</v>
      </c>
      <c r="C13">
        <v>12</v>
      </c>
      <c r="F13" s="3" t="s">
        <v>24</v>
      </c>
      <c r="G13" s="4">
        <v>30</v>
      </c>
      <c r="H13" s="4">
        <v>24</v>
      </c>
      <c r="I13" s="4">
        <v>54</v>
      </c>
    </row>
    <row r="14" spans="1:15" x14ac:dyDescent="0.2">
      <c r="A14">
        <v>6.7</v>
      </c>
      <c r="B14" t="s">
        <v>16</v>
      </c>
      <c r="C14">
        <v>13</v>
      </c>
      <c r="F14" s="3" t="s">
        <v>25</v>
      </c>
      <c r="G14" s="4">
        <v>30</v>
      </c>
      <c r="H14" s="4">
        <v>23</v>
      </c>
      <c r="I14" s="4">
        <v>53</v>
      </c>
    </row>
    <row r="15" spans="1:15" x14ac:dyDescent="0.2">
      <c r="A15">
        <v>6.7</v>
      </c>
      <c r="B15" t="s">
        <v>16</v>
      </c>
      <c r="C15">
        <v>14</v>
      </c>
      <c r="F15" s="3" t="s">
        <v>26</v>
      </c>
      <c r="G15" s="4">
        <v>25</v>
      </c>
      <c r="H15" s="4">
        <v>27</v>
      </c>
      <c r="I15" s="4">
        <v>52</v>
      </c>
    </row>
    <row r="16" spans="1:15" x14ac:dyDescent="0.2">
      <c r="A16">
        <v>5.4</v>
      </c>
      <c r="B16" t="s">
        <v>16</v>
      </c>
      <c r="C16">
        <v>15</v>
      </c>
      <c r="F16" s="3" t="s">
        <v>27</v>
      </c>
      <c r="G16" s="4">
        <v>25</v>
      </c>
      <c r="H16" s="4">
        <v>29</v>
      </c>
      <c r="I16" s="4">
        <v>54</v>
      </c>
    </row>
    <row r="17" spans="1:12" x14ac:dyDescent="0.2">
      <c r="A17">
        <v>2.5</v>
      </c>
      <c r="B17" t="s">
        <v>16</v>
      </c>
      <c r="C17">
        <v>16</v>
      </c>
      <c r="F17" s="3" t="s">
        <v>28</v>
      </c>
      <c r="G17" s="4">
        <v>21</v>
      </c>
      <c r="H17" s="4">
        <v>26</v>
      </c>
      <c r="I17" s="4">
        <v>47</v>
      </c>
    </row>
    <row r="18" spans="1:12" x14ac:dyDescent="0.2">
      <c r="A18">
        <v>2.2000000000000002</v>
      </c>
      <c r="B18" t="s">
        <v>16</v>
      </c>
      <c r="C18">
        <v>17</v>
      </c>
      <c r="F18" s="3" t="s">
        <v>29</v>
      </c>
      <c r="G18" s="4">
        <v>21</v>
      </c>
      <c r="H18" s="4">
        <v>29</v>
      </c>
      <c r="I18" s="4">
        <v>50</v>
      </c>
    </row>
    <row r="19" spans="1:12" x14ac:dyDescent="0.2">
      <c r="A19">
        <v>2.1</v>
      </c>
      <c r="B19" t="s">
        <v>16</v>
      </c>
      <c r="C19">
        <v>18</v>
      </c>
      <c r="F19" s="3" t="s">
        <v>30</v>
      </c>
      <c r="G19" s="4">
        <v>24</v>
      </c>
      <c r="H19" s="4">
        <v>24</v>
      </c>
      <c r="I19" s="4">
        <v>48</v>
      </c>
    </row>
    <row r="20" spans="1:12" x14ac:dyDescent="0.2">
      <c r="A20">
        <v>3.1</v>
      </c>
      <c r="B20" t="s">
        <v>16</v>
      </c>
      <c r="C20">
        <v>19</v>
      </c>
      <c r="F20" s="3" t="s">
        <v>31</v>
      </c>
      <c r="G20" s="4">
        <v>26</v>
      </c>
      <c r="H20" s="4">
        <v>21</v>
      </c>
      <c r="I20" s="4">
        <v>47</v>
      </c>
    </row>
    <row r="21" spans="1:12" x14ac:dyDescent="0.2">
      <c r="A21">
        <v>3.7</v>
      </c>
      <c r="B21" t="s">
        <v>16</v>
      </c>
      <c r="C21">
        <v>20</v>
      </c>
      <c r="F21" s="3" t="s">
        <v>32</v>
      </c>
      <c r="G21" s="4">
        <v>2</v>
      </c>
      <c r="H21" s="4">
        <v>1</v>
      </c>
      <c r="I21" s="4">
        <v>3</v>
      </c>
    </row>
    <row r="22" spans="1:12" x14ac:dyDescent="0.2">
      <c r="A22">
        <v>3.9</v>
      </c>
      <c r="B22" t="s">
        <v>16</v>
      </c>
      <c r="C22">
        <v>21</v>
      </c>
      <c r="F22" s="3" t="s">
        <v>21</v>
      </c>
      <c r="G22" s="4">
        <v>204</v>
      </c>
      <c r="H22" s="4">
        <v>204</v>
      </c>
      <c r="I22" s="4">
        <v>408</v>
      </c>
    </row>
    <row r="23" spans="1:12" x14ac:dyDescent="0.2">
      <c r="A23">
        <v>2.4</v>
      </c>
      <c r="B23" t="s">
        <v>16</v>
      </c>
      <c r="C23">
        <v>22</v>
      </c>
    </row>
    <row r="24" spans="1:12" x14ac:dyDescent="0.2">
      <c r="A24">
        <v>7.7</v>
      </c>
      <c r="B24" t="s">
        <v>16</v>
      </c>
      <c r="C24">
        <v>23</v>
      </c>
    </row>
    <row r="25" spans="1:12" x14ac:dyDescent="0.2">
      <c r="A25">
        <v>7.5</v>
      </c>
      <c r="B25" t="s">
        <v>16</v>
      </c>
      <c r="C25">
        <v>24</v>
      </c>
    </row>
    <row r="26" spans="1:12" x14ac:dyDescent="0.2">
      <c r="A26">
        <v>5.9</v>
      </c>
      <c r="B26" t="s">
        <v>16</v>
      </c>
      <c r="C26">
        <v>25</v>
      </c>
    </row>
    <row r="27" spans="1:12" x14ac:dyDescent="0.2">
      <c r="A27">
        <v>5.6</v>
      </c>
      <c r="B27" t="s">
        <v>16</v>
      </c>
      <c r="C27">
        <v>26</v>
      </c>
    </row>
    <row r="28" spans="1:12" x14ac:dyDescent="0.2">
      <c r="A28">
        <v>6.3</v>
      </c>
      <c r="B28" t="s">
        <v>16</v>
      </c>
      <c r="C28">
        <v>27</v>
      </c>
    </row>
    <row r="29" spans="1:12" x14ac:dyDescent="0.2">
      <c r="A29">
        <v>1.2</v>
      </c>
      <c r="B29" t="s">
        <v>16</v>
      </c>
      <c r="C29">
        <v>28</v>
      </c>
      <c r="L29" t="s">
        <v>34</v>
      </c>
    </row>
    <row r="30" spans="1:12" x14ac:dyDescent="0.2">
      <c r="A30">
        <v>2.2999999999999998</v>
      </c>
      <c r="B30" t="s">
        <v>16</v>
      </c>
      <c r="C30">
        <v>29</v>
      </c>
    </row>
    <row r="31" spans="1:12" x14ac:dyDescent="0.2">
      <c r="A31">
        <v>2.7</v>
      </c>
      <c r="B31" t="s">
        <v>16</v>
      </c>
      <c r="C31">
        <v>30</v>
      </c>
    </row>
    <row r="32" spans="1:12" x14ac:dyDescent="0.2">
      <c r="A32">
        <v>5.4</v>
      </c>
      <c r="B32" t="s">
        <v>16</v>
      </c>
      <c r="C32">
        <v>31</v>
      </c>
    </row>
    <row r="33" spans="1:6" x14ac:dyDescent="0.2">
      <c r="A33">
        <v>0.5</v>
      </c>
      <c r="B33" t="s">
        <v>16</v>
      </c>
      <c r="C33">
        <v>32</v>
      </c>
    </row>
    <row r="34" spans="1:6" x14ac:dyDescent="0.2">
      <c r="A34">
        <v>3.1</v>
      </c>
      <c r="B34" t="s">
        <v>16</v>
      </c>
      <c r="C34">
        <v>33</v>
      </c>
    </row>
    <row r="35" spans="1:6" x14ac:dyDescent="0.2">
      <c r="A35">
        <v>2.4</v>
      </c>
      <c r="B35" t="s">
        <v>16</v>
      </c>
      <c r="C35">
        <v>34</v>
      </c>
    </row>
    <row r="36" spans="1:6" x14ac:dyDescent="0.2">
      <c r="A36">
        <v>0.9</v>
      </c>
      <c r="B36" t="s">
        <v>16</v>
      </c>
      <c r="C36">
        <v>35</v>
      </c>
    </row>
    <row r="37" spans="1:6" x14ac:dyDescent="0.2">
      <c r="A37">
        <v>0.7</v>
      </c>
      <c r="B37" t="s">
        <v>16</v>
      </c>
      <c r="C37">
        <v>36</v>
      </c>
    </row>
    <row r="38" spans="1:6" x14ac:dyDescent="0.2">
      <c r="A38">
        <v>0.2</v>
      </c>
      <c r="B38" t="s">
        <v>16</v>
      </c>
      <c r="C38">
        <v>37</v>
      </c>
    </row>
    <row r="39" spans="1:6" x14ac:dyDescent="0.2">
      <c r="A39">
        <v>1.7</v>
      </c>
      <c r="B39" t="s">
        <v>16</v>
      </c>
      <c r="C39">
        <v>38</v>
      </c>
      <c r="F39" t="s">
        <v>35</v>
      </c>
    </row>
    <row r="40" spans="1:6" x14ac:dyDescent="0.2">
      <c r="A40">
        <v>4</v>
      </c>
      <c r="B40" t="s">
        <v>16</v>
      </c>
      <c r="C40">
        <v>39</v>
      </c>
    </row>
    <row r="41" spans="1:6" x14ac:dyDescent="0.2">
      <c r="A41">
        <v>7</v>
      </c>
      <c r="B41" t="s">
        <v>16</v>
      </c>
      <c r="C41">
        <v>40</v>
      </c>
    </row>
    <row r="42" spans="1:6" x14ac:dyDescent="0.2">
      <c r="A42">
        <v>2.7</v>
      </c>
      <c r="B42" t="s">
        <v>16</v>
      </c>
      <c r="C42">
        <v>41</v>
      </c>
    </row>
    <row r="43" spans="1:6" x14ac:dyDescent="0.2">
      <c r="A43">
        <v>1.9</v>
      </c>
      <c r="B43" t="s">
        <v>16</v>
      </c>
      <c r="C43">
        <v>42</v>
      </c>
    </row>
    <row r="44" spans="1:6" x14ac:dyDescent="0.2">
      <c r="A44">
        <v>2.7</v>
      </c>
      <c r="B44" t="s">
        <v>16</v>
      </c>
      <c r="C44">
        <v>43</v>
      </c>
    </row>
    <row r="45" spans="1:6" x14ac:dyDescent="0.2">
      <c r="A45">
        <v>7.7</v>
      </c>
      <c r="B45" t="s">
        <v>16</v>
      </c>
      <c r="C45">
        <v>44</v>
      </c>
    </row>
    <row r="46" spans="1:6" x14ac:dyDescent="0.2">
      <c r="A46">
        <v>7.6</v>
      </c>
      <c r="B46" t="s">
        <v>16</v>
      </c>
      <c r="C46">
        <v>45</v>
      </c>
    </row>
    <row r="47" spans="1:6" x14ac:dyDescent="0.2">
      <c r="A47">
        <v>0</v>
      </c>
      <c r="B47" t="s">
        <v>16</v>
      </c>
      <c r="C47">
        <v>46</v>
      </c>
    </row>
    <row r="48" spans="1:6" x14ac:dyDescent="0.2">
      <c r="A48">
        <v>2.4</v>
      </c>
      <c r="B48" t="s">
        <v>16</v>
      </c>
      <c r="C48">
        <v>47</v>
      </c>
    </row>
    <row r="49" spans="1:3" x14ac:dyDescent="0.2">
      <c r="A49">
        <v>3.5</v>
      </c>
      <c r="B49" t="s">
        <v>16</v>
      </c>
      <c r="C49">
        <v>48</v>
      </c>
    </row>
    <row r="50" spans="1:3" x14ac:dyDescent="0.2">
      <c r="A50">
        <v>7.8</v>
      </c>
      <c r="B50" t="s">
        <v>16</v>
      </c>
      <c r="C50">
        <v>49</v>
      </c>
    </row>
    <row r="51" spans="1:3" x14ac:dyDescent="0.2">
      <c r="A51">
        <v>4.9000000000000004</v>
      </c>
      <c r="B51" t="s">
        <v>16</v>
      </c>
      <c r="C51">
        <v>50</v>
      </c>
    </row>
    <row r="52" spans="1:3" x14ac:dyDescent="0.2">
      <c r="A52">
        <v>3</v>
      </c>
      <c r="B52" t="s">
        <v>16</v>
      </c>
      <c r="C52">
        <v>51</v>
      </c>
    </row>
    <row r="53" spans="1:3" x14ac:dyDescent="0.2">
      <c r="A53">
        <v>5.4</v>
      </c>
      <c r="B53" t="s">
        <v>16</v>
      </c>
      <c r="C53">
        <v>52</v>
      </c>
    </row>
    <row r="54" spans="1:3" x14ac:dyDescent="0.2">
      <c r="A54">
        <v>6.1</v>
      </c>
      <c r="B54" t="s">
        <v>16</v>
      </c>
      <c r="C54">
        <v>53</v>
      </c>
    </row>
    <row r="55" spans="1:3" x14ac:dyDescent="0.2">
      <c r="A55">
        <v>3.2</v>
      </c>
      <c r="B55" t="s">
        <v>16</v>
      </c>
      <c r="C55">
        <v>54</v>
      </c>
    </row>
    <row r="56" spans="1:3" x14ac:dyDescent="0.2">
      <c r="A56">
        <v>5</v>
      </c>
      <c r="B56" t="s">
        <v>16</v>
      </c>
      <c r="C56">
        <v>55</v>
      </c>
    </row>
    <row r="57" spans="1:3" x14ac:dyDescent="0.2">
      <c r="A57">
        <v>2.5</v>
      </c>
      <c r="B57" t="s">
        <v>16</v>
      </c>
      <c r="C57">
        <v>56</v>
      </c>
    </row>
    <row r="58" spans="1:3" x14ac:dyDescent="0.2">
      <c r="A58">
        <v>7.8</v>
      </c>
      <c r="B58" t="s">
        <v>16</v>
      </c>
      <c r="C58">
        <v>57</v>
      </c>
    </row>
    <row r="59" spans="1:3" x14ac:dyDescent="0.2">
      <c r="A59">
        <v>2.9</v>
      </c>
      <c r="B59" t="s">
        <v>16</v>
      </c>
      <c r="C59">
        <v>58</v>
      </c>
    </row>
    <row r="60" spans="1:3" x14ac:dyDescent="0.2">
      <c r="A60">
        <v>3.7</v>
      </c>
      <c r="B60" t="s">
        <v>16</v>
      </c>
      <c r="C60">
        <v>59</v>
      </c>
    </row>
    <row r="61" spans="1:3" x14ac:dyDescent="0.2">
      <c r="A61">
        <v>7</v>
      </c>
      <c r="B61" t="s">
        <v>16</v>
      </c>
      <c r="C61">
        <v>60</v>
      </c>
    </row>
    <row r="62" spans="1:3" x14ac:dyDescent="0.2">
      <c r="A62">
        <v>6.9</v>
      </c>
      <c r="B62" t="s">
        <v>16</v>
      </c>
      <c r="C62">
        <v>61</v>
      </c>
    </row>
    <row r="63" spans="1:3" x14ac:dyDescent="0.2">
      <c r="A63">
        <v>4</v>
      </c>
      <c r="B63" t="s">
        <v>16</v>
      </c>
      <c r="C63">
        <v>62</v>
      </c>
    </row>
    <row r="64" spans="1:3" x14ac:dyDescent="0.2">
      <c r="A64">
        <v>7.6</v>
      </c>
      <c r="B64" t="s">
        <v>16</v>
      </c>
      <c r="C64">
        <v>63</v>
      </c>
    </row>
    <row r="65" spans="1:3" x14ac:dyDescent="0.2">
      <c r="A65">
        <v>5.6</v>
      </c>
      <c r="B65" t="s">
        <v>16</v>
      </c>
      <c r="C65">
        <v>64</v>
      </c>
    </row>
    <row r="66" spans="1:3" x14ac:dyDescent="0.2">
      <c r="A66">
        <v>5.7</v>
      </c>
      <c r="B66" t="s">
        <v>16</v>
      </c>
      <c r="C66">
        <v>65</v>
      </c>
    </row>
    <row r="67" spans="1:3" x14ac:dyDescent="0.2">
      <c r="A67">
        <v>4.4000000000000004</v>
      </c>
      <c r="B67" t="s">
        <v>16</v>
      </c>
      <c r="C67">
        <v>66</v>
      </c>
    </row>
    <row r="68" spans="1:3" x14ac:dyDescent="0.2">
      <c r="A68">
        <v>0.2</v>
      </c>
      <c r="B68" t="s">
        <v>16</v>
      </c>
      <c r="C68">
        <v>67</v>
      </c>
    </row>
    <row r="69" spans="1:3" x14ac:dyDescent="0.2">
      <c r="A69">
        <v>1.3</v>
      </c>
      <c r="B69" t="s">
        <v>16</v>
      </c>
      <c r="C69">
        <v>68</v>
      </c>
    </row>
    <row r="70" spans="1:3" x14ac:dyDescent="0.2">
      <c r="A70">
        <v>4.8</v>
      </c>
      <c r="B70" t="s">
        <v>16</v>
      </c>
      <c r="C70">
        <v>69</v>
      </c>
    </row>
    <row r="71" spans="1:3" x14ac:dyDescent="0.2">
      <c r="A71">
        <v>4.2</v>
      </c>
      <c r="B71" t="s">
        <v>16</v>
      </c>
      <c r="C71">
        <v>70</v>
      </c>
    </row>
    <row r="72" spans="1:3" x14ac:dyDescent="0.2">
      <c r="A72">
        <v>6.6</v>
      </c>
      <c r="B72" t="s">
        <v>16</v>
      </c>
      <c r="C72">
        <v>71</v>
      </c>
    </row>
    <row r="73" spans="1:3" x14ac:dyDescent="0.2">
      <c r="A73">
        <v>6.4</v>
      </c>
      <c r="B73" t="s">
        <v>16</v>
      </c>
      <c r="C73">
        <v>72</v>
      </c>
    </row>
    <row r="74" spans="1:3" x14ac:dyDescent="0.2">
      <c r="A74">
        <v>4.4000000000000004</v>
      </c>
      <c r="B74" t="s">
        <v>16</v>
      </c>
      <c r="C74">
        <v>73</v>
      </c>
    </row>
    <row r="75" spans="1:3" x14ac:dyDescent="0.2">
      <c r="A75">
        <v>3.3</v>
      </c>
      <c r="B75" t="s">
        <v>16</v>
      </c>
      <c r="C75">
        <v>74</v>
      </c>
    </row>
    <row r="76" spans="1:3" x14ac:dyDescent="0.2">
      <c r="A76">
        <v>4.5999999999999996</v>
      </c>
      <c r="B76" t="s">
        <v>16</v>
      </c>
      <c r="C76">
        <v>75</v>
      </c>
    </row>
    <row r="77" spans="1:3" x14ac:dyDescent="0.2">
      <c r="A77">
        <v>7.4</v>
      </c>
      <c r="B77" t="s">
        <v>16</v>
      </c>
      <c r="C77">
        <v>76</v>
      </c>
    </row>
    <row r="78" spans="1:3" x14ac:dyDescent="0.2">
      <c r="A78">
        <v>0.2</v>
      </c>
      <c r="B78" t="s">
        <v>16</v>
      </c>
      <c r="C78">
        <v>77</v>
      </c>
    </row>
    <row r="79" spans="1:3" x14ac:dyDescent="0.2">
      <c r="A79">
        <v>4.7</v>
      </c>
      <c r="B79" t="s">
        <v>16</v>
      </c>
      <c r="C79">
        <v>78</v>
      </c>
    </row>
    <row r="80" spans="1:3" x14ac:dyDescent="0.2">
      <c r="A80">
        <v>1</v>
      </c>
      <c r="B80" t="s">
        <v>16</v>
      </c>
      <c r="C80">
        <v>79</v>
      </c>
    </row>
    <row r="81" spans="1:3" x14ac:dyDescent="0.2">
      <c r="A81">
        <v>1.9</v>
      </c>
      <c r="B81" t="s">
        <v>16</v>
      </c>
      <c r="C81">
        <v>80</v>
      </c>
    </row>
    <row r="82" spans="1:3" x14ac:dyDescent="0.2">
      <c r="A82">
        <v>3.6</v>
      </c>
      <c r="B82" t="s">
        <v>16</v>
      </c>
      <c r="C82">
        <v>81</v>
      </c>
    </row>
    <row r="83" spans="1:3" x14ac:dyDescent="0.2">
      <c r="A83">
        <v>0.7</v>
      </c>
      <c r="B83" t="s">
        <v>16</v>
      </c>
      <c r="C83">
        <v>82</v>
      </c>
    </row>
    <row r="84" spans="1:3" x14ac:dyDescent="0.2">
      <c r="A84">
        <v>2.8</v>
      </c>
      <c r="B84" t="s">
        <v>16</v>
      </c>
      <c r="C84">
        <v>83</v>
      </c>
    </row>
    <row r="85" spans="1:3" x14ac:dyDescent="0.2">
      <c r="A85">
        <v>6.3</v>
      </c>
      <c r="B85" t="s">
        <v>16</v>
      </c>
      <c r="C85">
        <v>84</v>
      </c>
    </row>
    <row r="86" spans="1:3" x14ac:dyDescent="0.2">
      <c r="A86">
        <v>1.9</v>
      </c>
      <c r="B86" t="s">
        <v>16</v>
      </c>
      <c r="C86">
        <v>85</v>
      </c>
    </row>
    <row r="87" spans="1:3" x14ac:dyDescent="0.2">
      <c r="A87">
        <v>6.2</v>
      </c>
      <c r="B87" t="s">
        <v>16</v>
      </c>
      <c r="C87">
        <v>86</v>
      </c>
    </row>
    <row r="88" spans="1:3" x14ac:dyDescent="0.2">
      <c r="A88">
        <v>5</v>
      </c>
      <c r="B88" t="s">
        <v>16</v>
      </c>
      <c r="C88">
        <v>87</v>
      </c>
    </row>
    <row r="89" spans="1:3" x14ac:dyDescent="0.2">
      <c r="A89">
        <v>2.4</v>
      </c>
      <c r="B89" t="s">
        <v>16</v>
      </c>
      <c r="C89">
        <v>88</v>
      </c>
    </row>
    <row r="90" spans="1:3" x14ac:dyDescent="0.2">
      <c r="A90">
        <v>1.7</v>
      </c>
      <c r="B90" t="s">
        <v>16</v>
      </c>
      <c r="C90">
        <v>89</v>
      </c>
    </row>
    <row r="91" spans="1:3" x14ac:dyDescent="0.2">
      <c r="A91">
        <v>3.5</v>
      </c>
      <c r="B91" t="s">
        <v>16</v>
      </c>
      <c r="C91">
        <v>90</v>
      </c>
    </row>
    <row r="92" spans="1:3" x14ac:dyDescent="0.2">
      <c r="A92">
        <v>6</v>
      </c>
      <c r="B92" t="s">
        <v>16</v>
      </c>
      <c r="C92">
        <v>91</v>
      </c>
    </row>
    <row r="93" spans="1:3" x14ac:dyDescent="0.2">
      <c r="A93">
        <v>3.4</v>
      </c>
      <c r="B93" t="s">
        <v>16</v>
      </c>
      <c r="C93">
        <v>92</v>
      </c>
    </row>
    <row r="94" spans="1:3" x14ac:dyDescent="0.2">
      <c r="A94">
        <v>1.2</v>
      </c>
      <c r="B94" t="s">
        <v>16</v>
      </c>
      <c r="C94">
        <v>93</v>
      </c>
    </row>
    <row r="95" spans="1:3" x14ac:dyDescent="0.2">
      <c r="A95">
        <v>0.3</v>
      </c>
      <c r="B95" t="s">
        <v>16</v>
      </c>
      <c r="C95">
        <v>94</v>
      </c>
    </row>
    <row r="96" spans="1:3" x14ac:dyDescent="0.2">
      <c r="A96">
        <v>2.1</v>
      </c>
      <c r="B96" t="s">
        <v>16</v>
      </c>
      <c r="C96">
        <v>95</v>
      </c>
    </row>
    <row r="97" spans="1:3" x14ac:dyDescent="0.2">
      <c r="A97">
        <v>5.3</v>
      </c>
      <c r="B97" t="s">
        <v>16</v>
      </c>
      <c r="C97">
        <v>96</v>
      </c>
    </row>
    <row r="98" spans="1:3" x14ac:dyDescent="0.2">
      <c r="A98">
        <v>1.1000000000000001</v>
      </c>
      <c r="B98" t="s">
        <v>16</v>
      </c>
      <c r="C98">
        <v>97</v>
      </c>
    </row>
    <row r="99" spans="1:3" x14ac:dyDescent="0.2">
      <c r="A99">
        <v>2</v>
      </c>
      <c r="B99" t="s">
        <v>16</v>
      </c>
      <c r="C99">
        <v>98</v>
      </c>
    </row>
    <row r="100" spans="1:3" x14ac:dyDescent="0.2">
      <c r="A100">
        <v>2</v>
      </c>
      <c r="B100" t="s">
        <v>16</v>
      </c>
      <c r="C100">
        <v>99</v>
      </c>
    </row>
    <row r="101" spans="1:3" x14ac:dyDescent="0.2">
      <c r="A101">
        <v>5</v>
      </c>
      <c r="B101" t="s">
        <v>16</v>
      </c>
      <c r="C101">
        <v>100</v>
      </c>
    </row>
    <row r="102" spans="1:3" x14ac:dyDescent="0.2">
      <c r="A102">
        <v>0.3</v>
      </c>
      <c r="B102" t="s">
        <v>16</v>
      </c>
      <c r="C102">
        <v>101</v>
      </c>
    </row>
    <row r="103" spans="1:3" x14ac:dyDescent="0.2">
      <c r="A103">
        <v>3.7</v>
      </c>
      <c r="B103" t="s">
        <v>16</v>
      </c>
      <c r="C103">
        <v>102</v>
      </c>
    </row>
    <row r="104" spans="1:3" x14ac:dyDescent="0.2">
      <c r="A104">
        <v>0.9</v>
      </c>
      <c r="B104" t="s">
        <v>16</v>
      </c>
      <c r="C104">
        <v>103</v>
      </c>
    </row>
    <row r="105" spans="1:3" x14ac:dyDescent="0.2">
      <c r="A105">
        <v>4.5</v>
      </c>
      <c r="B105" t="s">
        <v>16</v>
      </c>
      <c r="C105">
        <v>104</v>
      </c>
    </row>
    <row r="106" spans="1:3" x14ac:dyDescent="0.2">
      <c r="A106">
        <v>4.0999999999999996</v>
      </c>
      <c r="B106" t="s">
        <v>16</v>
      </c>
      <c r="C106">
        <v>105</v>
      </c>
    </row>
    <row r="107" spans="1:3" x14ac:dyDescent="0.2">
      <c r="A107">
        <v>5.7</v>
      </c>
      <c r="B107" t="s">
        <v>16</v>
      </c>
      <c r="C107">
        <v>106</v>
      </c>
    </row>
    <row r="108" spans="1:3" x14ac:dyDescent="0.2">
      <c r="A108">
        <v>5.2</v>
      </c>
      <c r="B108" t="s">
        <v>16</v>
      </c>
      <c r="C108">
        <v>107</v>
      </c>
    </row>
    <row r="109" spans="1:3" x14ac:dyDescent="0.2">
      <c r="A109">
        <v>3.3</v>
      </c>
      <c r="B109" t="s">
        <v>16</v>
      </c>
      <c r="C109">
        <v>108</v>
      </c>
    </row>
    <row r="110" spans="1:3" x14ac:dyDescent="0.2">
      <c r="A110">
        <v>4.8</v>
      </c>
      <c r="B110" t="s">
        <v>16</v>
      </c>
      <c r="C110">
        <v>109</v>
      </c>
    </row>
    <row r="111" spans="1:3" x14ac:dyDescent="0.2">
      <c r="A111">
        <v>2.1</v>
      </c>
      <c r="B111" t="s">
        <v>16</v>
      </c>
      <c r="C111">
        <v>110</v>
      </c>
    </row>
    <row r="112" spans="1:3" x14ac:dyDescent="0.2">
      <c r="A112">
        <v>0.9</v>
      </c>
      <c r="B112" t="s">
        <v>16</v>
      </c>
      <c r="C112">
        <v>111</v>
      </c>
    </row>
    <row r="113" spans="1:3" x14ac:dyDescent="0.2">
      <c r="A113">
        <v>5.4</v>
      </c>
      <c r="B113" t="s">
        <v>16</v>
      </c>
      <c r="C113">
        <v>112</v>
      </c>
    </row>
    <row r="114" spans="1:3" x14ac:dyDescent="0.2">
      <c r="A114">
        <v>6.3</v>
      </c>
      <c r="B114" t="s">
        <v>16</v>
      </c>
      <c r="C114">
        <v>113</v>
      </c>
    </row>
    <row r="115" spans="1:3" x14ac:dyDescent="0.2">
      <c r="A115">
        <v>3.4</v>
      </c>
      <c r="B115" t="s">
        <v>16</v>
      </c>
      <c r="C115">
        <v>114</v>
      </c>
    </row>
    <row r="116" spans="1:3" x14ac:dyDescent="0.2">
      <c r="A116">
        <v>6.7</v>
      </c>
      <c r="B116" t="s">
        <v>16</v>
      </c>
      <c r="C116">
        <v>115</v>
      </c>
    </row>
    <row r="117" spans="1:3" x14ac:dyDescent="0.2">
      <c r="A117">
        <v>1.4</v>
      </c>
      <c r="B117" t="s">
        <v>16</v>
      </c>
      <c r="C117">
        <v>116</v>
      </c>
    </row>
    <row r="118" spans="1:3" x14ac:dyDescent="0.2">
      <c r="A118">
        <v>4.4000000000000004</v>
      </c>
      <c r="B118" t="s">
        <v>16</v>
      </c>
      <c r="C118">
        <v>117</v>
      </c>
    </row>
    <row r="119" spans="1:3" x14ac:dyDescent="0.2">
      <c r="A119">
        <v>5.5</v>
      </c>
      <c r="B119" t="s">
        <v>16</v>
      </c>
      <c r="C119">
        <v>118</v>
      </c>
    </row>
    <row r="120" spans="1:3" x14ac:dyDescent="0.2">
      <c r="A120">
        <v>1.6</v>
      </c>
      <c r="B120" t="s">
        <v>16</v>
      </c>
      <c r="C120">
        <v>119</v>
      </c>
    </row>
    <row r="121" spans="1:3" x14ac:dyDescent="0.2">
      <c r="A121">
        <v>7.7</v>
      </c>
      <c r="B121" t="s">
        <v>16</v>
      </c>
      <c r="C121">
        <v>120</v>
      </c>
    </row>
    <row r="122" spans="1:3" x14ac:dyDescent="0.2">
      <c r="A122">
        <v>7.6</v>
      </c>
      <c r="B122" t="s">
        <v>16</v>
      </c>
      <c r="C122">
        <v>121</v>
      </c>
    </row>
    <row r="123" spans="1:3" x14ac:dyDescent="0.2">
      <c r="A123">
        <v>0.3</v>
      </c>
      <c r="B123" t="s">
        <v>16</v>
      </c>
      <c r="C123">
        <v>122</v>
      </c>
    </row>
    <row r="124" spans="1:3" x14ac:dyDescent="0.2">
      <c r="A124">
        <v>3.3</v>
      </c>
      <c r="B124" t="s">
        <v>16</v>
      </c>
      <c r="C124">
        <v>123</v>
      </c>
    </row>
    <row r="125" spans="1:3" x14ac:dyDescent="0.2">
      <c r="A125">
        <v>3.4</v>
      </c>
      <c r="B125" t="s">
        <v>16</v>
      </c>
      <c r="C125">
        <v>124</v>
      </c>
    </row>
    <row r="126" spans="1:3" x14ac:dyDescent="0.2">
      <c r="A126">
        <v>5.7</v>
      </c>
      <c r="B126" t="s">
        <v>16</v>
      </c>
      <c r="C126">
        <v>125</v>
      </c>
    </row>
    <row r="127" spans="1:3" x14ac:dyDescent="0.2">
      <c r="A127">
        <v>2.4</v>
      </c>
      <c r="B127" t="s">
        <v>16</v>
      </c>
      <c r="C127">
        <v>126</v>
      </c>
    </row>
    <row r="128" spans="1:3" x14ac:dyDescent="0.2">
      <c r="A128">
        <v>4.4000000000000004</v>
      </c>
      <c r="B128" t="s">
        <v>16</v>
      </c>
      <c r="C128">
        <v>127</v>
      </c>
    </row>
    <row r="129" spans="1:3" x14ac:dyDescent="0.2">
      <c r="A129">
        <v>1.6</v>
      </c>
      <c r="B129" t="s">
        <v>16</v>
      </c>
      <c r="C129">
        <v>128</v>
      </c>
    </row>
    <row r="130" spans="1:3" x14ac:dyDescent="0.2">
      <c r="A130">
        <v>5.8</v>
      </c>
      <c r="B130" t="s">
        <v>16</v>
      </c>
      <c r="C130">
        <v>129</v>
      </c>
    </row>
    <row r="131" spans="1:3" x14ac:dyDescent="0.2">
      <c r="A131">
        <v>0.5</v>
      </c>
      <c r="B131" t="s">
        <v>16</v>
      </c>
      <c r="C131">
        <v>130</v>
      </c>
    </row>
    <row r="132" spans="1:3" x14ac:dyDescent="0.2">
      <c r="A132">
        <v>3.1</v>
      </c>
      <c r="B132" t="s">
        <v>16</v>
      </c>
      <c r="C132">
        <v>131</v>
      </c>
    </row>
    <row r="133" spans="1:3" x14ac:dyDescent="0.2">
      <c r="A133">
        <v>5.2</v>
      </c>
      <c r="B133" t="s">
        <v>16</v>
      </c>
      <c r="C133">
        <v>132</v>
      </c>
    </row>
    <row r="134" spans="1:3" x14ac:dyDescent="0.2">
      <c r="A134">
        <v>5.3</v>
      </c>
      <c r="B134" t="s">
        <v>16</v>
      </c>
      <c r="C134">
        <v>133</v>
      </c>
    </row>
    <row r="135" spans="1:3" x14ac:dyDescent="0.2">
      <c r="A135">
        <v>5.6</v>
      </c>
      <c r="B135" t="s">
        <v>16</v>
      </c>
      <c r="C135">
        <v>134</v>
      </c>
    </row>
    <row r="136" spans="1:3" x14ac:dyDescent="0.2">
      <c r="A136">
        <v>1</v>
      </c>
      <c r="B136" t="s">
        <v>16</v>
      </c>
      <c r="C136">
        <v>135</v>
      </c>
    </row>
    <row r="137" spans="1:3" x14ac:dyDescent="0.2">
      <c r="A137">
        <v>6.5</v>
      </c>
      <c r="B137" t="s">
        <v>16</v>
      </c>
      <c r="C137">
        <v>136</v>
      </c>
    </row>
    <row r="138" spans="1:3" x14ac:dyDescent="0.2">
      <c r="A138">
        <v>7.2</v>
      </c>
      <c r="B138" t="s">
        <v>16</v>
      </c>
      <c r="C138">
        <v>137</v>
      </c>
    </row>
    <row r="139" spans="1:3" x14ac:dyDescent="0.2">
      <c r="A139">
        <v>1</v>
      </c>
      <c r="B139" t="s">
        <v>16</v>
      </c>
      <c r="C139">
        <v>138</v>
      </c>
    </row>
    <row r="140" spans="1:3" x14ac:dyDescent="0.2">
      <c r="A140">
        <v>3.5</v>
      </c>
      <c r="B140" t="s">
        <v>16</v>
      </c>
      <c r="C140">
        <v>139</v>
      </c>
    </row>
    <row r="141" spans="1:3" x14ac:dyDescent="0.2">
      <c r="A141">
        <v>3.4</v>
      </c>
      <c r="B141" t="s">
        <v>16</v>
      </c>
      <c r="C141">
        <v>140</v>
      </c>
    </row>
    <row r="142" spans="1:3" x14ac:dyDescent="0.2">
      <c r="A142">
        <v>4.3</v>
      </c>
      <c r="B142" t="s">
        <v>16</v>
      </c>
      <c r="C142">
        <v>141</v>
      </c>
    </row>
    <row r="143" spans="1:3" x14ac:dyDescent="0.2">
      <c r="A143">
        <v>7.2</v>
      </c>
      <c r="B143" t="s">
        <v>16</v>
      </c>
      <c r="C143">
        <v>142</v>
      </c>
    </row>
    <row r="144" spans="1:3" x14ac:dyDescent="0.2">
      <c r="A144">
        <v>0.8</v>
      </c>
      <c r="B144" t="s">
        <v>16</v>
      </c>
      <c r="C144">
        <v>143</v>
      </c>
    </row>
    <row r="145" spans="1:3" x14ac:dyDescent="0.2">
      <c r="A145">
        <v>4.2</v>
      </c>
      <c r="B145" t="s">
        <v>16</v>
      </c>
      <c r="C145">
        <v>144</v>
      </c>
    </row>
    <row r="146" spans="1:3" x14ac:dyDescent="0.2">
      <c r="A146">
        <v>2.9</v>
      </c>
      <c r="B146" t="s">
        <v>16</v>
      </c>
      <c r="C146">
        <v>145</v>
      </c>
    </row>
    <row r="147" spans="1:3" x14ac:dyDescent="0.2">
      <c r="A147">
        <v>3.5</v>
      </c>
      <c r="B147" t="s">
        <v>16</v>
      </c>
      <c r="C147">
        <v>146</v>
      </c>
    </row>
    <row r="148" spans="1:3" x14ac:dyDescent="0.2">
      <c r="A148">
        <v>2.2000000000000002</v>
      </c>
      <c r="B148" t="s">
        <v>16</v>
      </c>
      <c r="C148">
        <v>147</v>
      </c>
    </row>
    <row r="149" spans="1:3" x14ac:dyDescent="0.2">
      <c r="A149">
        <v>4.3</v>
      </c>
      <c r="B149" t="s">
        <v>16</v>
      </c>
      <c r="C149">
        <v>148</v>
      </c>
    </row>
    <row r="150" spans="1:3" x14ac:dyDescent="0.2">
      <c r="A150">
        <v>1.2</v>
      </c>
      <c r="B150" t="s">
        <v>16</v>
      </c>
      <c r="C150">
        <v>149</v>
      </c>
    </row>
    <row r="151" spans="1:3" x14ac:dyDescent="0.2">
      <c r="A151">
        <v>4.2</v>
      </c>
      <c r="B151" t="s">
        <v>16</v>
      </c>
      <c r="C151">
        <v>150</v>
      </c>
    </row>
    <row r="152" spans="1:3" x14ac:dyDescent="0.2">
      <c r="A152">
        <v>5.4</v>
      </c>
      <c r="B152" t="s">
        <v>16</v>
      </c>
      <c r="C152">
        <v>151</v>
      </c>
    </row>
    <row r="153" spans="1:3" x14ac:dyDescent="0.2">
      <c r="A153">
        <v>1.5</v>
      </c>
      <c r="B153" t="s">
        <v>16</v>
      </c>
      <c r="C153">
        <v>152</v>
      </c>
    </row>
    <row r="154" spans="1:3" x14ac:dyDescent="0.2">
      <c r="A154">
        <v>6.4</v>
      </c>
      <c r="B154" t="s">
        <v>16</v>
      </c>
      <c r="C154">
        <v>153</v>
      </c>
    </row>
    <row r="155" spans="1:3" x14ac:dyDescent="0.2">
      <c r="A155">
        <v>2.9</v>
      </c>
      <c r="B155" t="s">
        <v>16</v>
      </c>
      <c r="C155">
        <v>154</v>
      </c>
    </row>
    <row r="156" spans="1:3" x14ac:dyDescent="0.2">
      <c r="A156">
        <v>3.3</v>
      </c>
      <c r="B156" t="s">
        <v>16</v>
      </c>
      <c r="C156">
        <v>155</v>
      </c>
    </row>
    <row r="157" spans="1:3" x14ac:dyDescent="0.2">
      <c r="A157">
        <v>4</v>
      </c>
      <c r="B157" t="s">
        <v>16</v>
      </c>
      <c r="C157">
        <v>156</v>
      </c>
    </row>
    <row r="158" spans="1:3" x14ac:dyDescent="0.2">
      <c r="A158">
        <v>6.5</v>
      </c>
      <c r="B158" t="s">
        <v>16</v>
      </c>
      <c r="C158">
        <v>157</v>
      </c>
    </row>
    <row r="159" spans="1:3" x14ac:dyDescent="0.2">
      <c r="A159">
        <v>7.7</v>
      </c>
      <c r="B159" t="s">
        <v>16</v>
      </c>
      <c r="C159">
        <v>158</v>
      </c>
    </row>
    <row r="160" spans="1:3" x14ac:dyDescent="0.2">
      <c r="A160">
        <v>1.3</v>
      </c>
      <c r="B160" t="s">
        <v>16</v>
      </c>
      <c r="C160">
        <v>159</v>
      </c>
    </row>
    <row r="161" spans="1:3" x14ac:dyDescent="0.2">
      <c r="A161">
        <v>4.4000000000000004</v>
      </c>
      <c r="B161" t="s">
        <v>16</v>
      </c>
      <c r="C161">
        <v>160</v>
      </c>
    </row>
    <row r="162" spans="1:3" x14ac:dyDescent="0.2">
      <c r="A162">
        <v>1.2</v>
      </c>
      <c r="B162" t="s">
        <v>16</v>
      </c>
      <c r="C162">
        <v>161</v>
      </c>
    </row>
    <row r="163" spans="1:3" x14ac:dyDescent="0.2">
      <c r="A163">
        <v>5.0999999999999996</v>
      </c>
      <c r="B163" t="s">
        <v>16</v>
      </c>
      <c r="C163">
        <v>162</v>
      </c>
    </row>
    <row r="164" spans="1:3" x14ac:dyDescent="0.2">
      <c r="A164">
        <v>2.2000000000000002</v>
      </c>
      <c r="B164" t="s">
        <v>16</v>
      </c>
      <c r="C164">
        <v>163</v>
      </c>
    </row>
    <row r="165" spans="1:3" x14ac:dyDescent="0.2">
      <c r="A165">
        <v>8</v>
      </c>
      <c r="B165" t="s">
        <v>16</v>
      </c>
      <c r="C165">
        <v>164</v>
      </c>
    </row>
    <row r="166" spans="1:3" x14ac:dyDescent="0.2">
      <c r="A166">
        <v>3.4</v>
      </c>
      <c r="B166" t="s">
        <v>16</v>
      </c>
      <c r="C166">
        <v>165</v>
      </c>
    </row>
    <row r="167" spans="1:3" x14ac:dyDescent="0.2">
      <c r="A167">
        <v>7.8</v>
      </c>
      <c r="B167" t="s">
        <v>16</v>
      </c>
      <c r="C167">
        <v>166</v>
      </c>
    </row>
    <row r="168" spans="1:3" x14ac:dyDescent="0.2">
      <c r="A168">
        <v>6.1</v>
      </c>
      <c r="B168" t="s">
        <v>16</v>
      </c>
      <c r="C168">
        <v>167</v>
      </c>
    </row>
    <row r="169" spans="1:3" x14ac:dyDescent="0.2">
      <c r="A169">
        <v>6.4</v>
      </c>
      <c r="B169" t="s">
        <v>16</v>
      </c>
      <c r="C169">
        <v>168</v>
      </c>
    </row>
    <row r="170" spans="1:3" x14ac:dyDescent="0.2">
      <c r="A170">
        <v>5.5</v>
      </c>
      <c r="B170" t="s">
        <v>16</v>
      </c>
      <c r="C170">
        <v>169</v>
      </c>
    </row>
    <row r="171" spans="1:3" x14ac:dyDescent="0.2">
      <c r="A171">
        <v>2.5</v>
      </c>
      <c r="B171" t="s">
        <v>16</v>
      </c>
      <c r="C171">
        <v>170</v>
      </c>
    </row>
    <row r="172" spans="1:3" x14ac:dyDescent="0.2">
      <c r="A172">
        <v>7.2</v>
      </c>
      <c r="B172" t="s">
        <v>16</v>
      </c>
      <c r="C172">
        <v>171</v>
      </c>
    </row>
    <row r="173" spans="1:3" x14ac:dyDescent="0.2">
      <c r="A173">
        <v>3.3</v>
      </c>
      <c r="B173" t="s">
        <v>16</v>
      </c>
      <c r="C173">
        <v>172</v>
      </c>
    </row>
    <row r="174" spans="1:3" x14ac:dyDescent="0.2">
      <c r="A174">
        <v>6.2</v>
      </c>
      <c r="B174" t="s">
        <v>16</v>
      </c>
      <c r="C174">
        <v>173</v>
      </c>
    </row>
    <row r="175" spans="1:3" x14ac:dyDescent="0.2">
      <c r="A175">
        <v>3.6</v>
      </c>
      <c r="B175" t="s">
        <v>16</v>
      </c>
      <c r="C175">
        <v>174</v>
      </c>
    </row>
    <row r="176" spans="1:3" x14ac:dyDescent="0.2">
      <c r="A176">
        <v>0.6</v>
      </c>
      <c r="B176" t="s">
        <v>16</v>
      </c>
      <c r="C176">
        <v>175</v>
      </c>
    </row>
    <row r="177" spans="1:3" x14ac:dyDescent="0.2">
      <c r="A177">
        <v>5.3</v>
      </c>
      <c r="B177" t="s">
        <v>16</v>
      </c>
      <c r="C177">
        <v>176</v>
      </c>
    </row>
    <row r="178" spans="1:3" x14ac:dyDescent="0.2">
      <c r="A178">
        <v>7.4</v>
      </c>
      <c r="B178" t="s">
        <v>16</v>
      </c>
      <c r="C178">
        <v>177</v>
      </c>
    </row>
    <row r="179" spans="1:3" x14ac:dyDescent="0.2">
      <c r="A179">
        <v>0.2</v>
      </c>
      <c r="B179" t="s">
        <v>16</v>
      </c>
      <c r="C179">
        <v>178</v>
      </c>
    </row>
    <row r="180" spans="1:3" x14ac:dyDescent="0.2">
      <c r="A180">
        <v>6</v>
      </c>
      <c r="B180" t="s">
        <v>16</v>
      </c>
      <c r="C180">
        <v>179</v>
      </c>
    </row>
    <row r="181" spans="1:3" x14ac:dyDescent="0.2">
      <c r="A181">
        <v>6.3</v>
      </c>
      <c r="B181" t="s">
        <v>16</v>
      </c>
      <c r="C181">
        <v>180</v>
      </c>
    </row>
    <row r="182" spans="1:3" x14ac:dyDescent="0.2">
      <c r="A182">
        <v>1.2</v>
      </c>
      <c r="B182" t="s">
        <v>16</v>
      </c>
      <c r="C182">
        <v>181</v>
      </c>
    </row>
    <row r="183" spans="1:3" x14ac:dyDescent="0.2">
      <c r="A183">
        <v>6.9</v>
      </c>
      <c r="B183" t="s">
        <v>16</v>
      </c>
      <c r="C183">
        <v>182</v>
      </c>
    </row>
    <row r="184" spans="1:3" x14ac:dyDescent="0.2">
      <c r="A184">
        <v>5.2</v>
      </c>
      <c r="B184" t="s">
        <v>16</v>
      </c>
      <c r="C184">
        <v>183</v>
      </c>
    </row>
    <row r="185" spans="1:3" x14ac:dyDescent="0.2">
      <c r="A185">
        <v>0.1</v>
      </c>
      <c r="B185" t="s">
        <v>16</v>
      </c>
      <c r="C185">
        <v>184</v>
      </c>
    </row>
    <row r="186" spans="1:3" x14ac:dyDescent="0.2">
      <c r="A186">
        <v>0.9</v>
      </c>
      <c r="B186" t="s">
        <v>16</v>
      </c>
      <c r="C186">
        <v>185</v>
      </c>
    </row>
    <row r="187" spans="1:3" x14ac:dyDescent="0.2">
      <c r="A187">
        <v>4.0999999999999996</v>
      </c>
      <c r="B187" t="s">
        <v>16</v>
      </c>
      <c r="C187">
        <v>186</v>
      </c>
    </row>
    <row r="188" spans="1:3" x14ac:dyDescent="0.2">
      <c r="A188">
        <v>1.1000000000000001</v>
      </c>
      <c r="B188" t="s">
        <v>16</v>
      </c>
      <c r="C188">
        <v>187</v>
      </c>
    </row>
    <row r="189" spans="1:3" x14ac:dyDescent="0.2">
      <c r="A189">
        <v>2.2000000000000002</v>
      </c>
      <c r="B189" t="s">
        <v>16</v>
      </c>
      <c r="C189">
        <v>188</v>
      </c>
    </row>
    <row r="190" spans="1:3" x14ac:dyDescent="0.2">
      <c r="A190">
        <v>0.4</v>
      </c>
      <c r="B190" t="s">
        <v>16</v>
      </c>
      <c r="C190">
        <v>189</v>
      </c>
    </row>
    <row r="191" spans="1:3" x14ac:dyDescent="0.2">
      <c r="A191">
        <v>6.5</v>
      </c>
      <c r="B191" t="s">
        <v>16</v>
      </c>
      <c r="C191">
        <v>190</v>
      </c>
    </row>
    <row r="192" spans="1:3" x14ac:dyDescent="0.2">
      <c r="A192">
        <v>4</v>
      </c>
      <c r="B192" t="s">
        <v>16</v>
      </c>
      <c r="C192">
        <v>191</v>
      </c>
    </row>
    <row r="193" spans="1:3" x14ac:dyDescent="0.2">
      <c r="A193">
        <v>1.2</v>
      </c>
      <c r="B193" t="s">
        <v>16</v>
      </c>
      <c r="C193">
        <v>192</v>
      </c>
    </row>
    <row r="194" spans="1:3" x14ac:dyDescent="0.2">
      <c r="A194">
        <v>5.5</v>
      </c>
      <c r="B194" t="s">
        <v>16</v>
      </c>
      <c r="C194">
        <v>193</v>
      </c>
    </row>
    <row r="195" spans="1:3" x14ac:dyDescent="0.2">
      <c r="A195">
        <v>7.1</v>
      </c>
      <c r="B195" t="s">
        <v>16</v>
      </c>
      <c r="C195">
        <v>194</v>
      </c>
    </row>
    <row r="196" spans="1:3" x14ac:dyDescent="0.2">
      <c r="A196">
        <v>5.8</v>
      </c>
      <c r="B196" t="s">
        <v>16</v>
      </c>
      <c r="C196">
        <v>195</v>
      </c>
    </row>
    <row r="197" spans="1:3" x14ac:dyDescent="0.2">
      <c r="A197">
        <v>0.3</v>
      </c>
      <c r="B197" t="s">
        <v>16</v>
      </c>
      <c r="C197">
        <v>196</v>
      </c>
    </row>
    <row r="198" spans="1:3" x14ac:dyDescent="0.2">
      <c r="A198">
        <v>4.7</v>
      </c>
      <c r="B198" t="s">
        <v>16</v>
      </c>
      <c r="C198">
        <v>197</v>
      </c>
    </row>
    <row r="199" spans="1:3" x14ac:dyDescent="0.2">
      <c r="A199">
        <v>4.8</v>
      </c>
      <c r="B199" t="s">
        <v>16</v>
      </c>
      <c r="C199">
        <v>198</v>
      </c>
    </row>
    <row r="200" spans="1:3" x14ac:dyDescent="0.2">
      <c r="A200">
        <v>5.9</v>
      </c>
      <c r="B200" t="s">
        <v>16</v>
      </c>
      <c r="C200">
        <v>199</v>
      </c>
    </row>
    <row r="201" spans="1:3" x14ac:dyDescent="0.2">
      <c r="A201">
        <v>4.4000000000000004</v>
      </c>
      <c r="B201" t="s">
        <v>16</v>
      </c>
      <c r="C201">
        <v>200</v>
      </c>
    </row>
    <row r="202" spans="1:3" x14ac:dyDescent="0.2">
      <c r="A202">
        <v>7.6</v>
      </c>
      <c r="B202" t="s">
        <v>16</v>
      </c>
      <c r="C202">
        <v>201</v>
      </c>
    </row>
    <row r="203" spans="1:3" x14ac:dyDescent="0.2">
      <c r="A203">
        <v>6</v>
      </c>
      <c r="B203" t="s">
        <v>16</v>
      </c>
      <c r="C203">
        <v>202</v>
      </c>
    </row>
    <row r="204" spans="1:3" x14ac:dyDescent="0.2">
      <c r="A204">
        <v>0.9</v>
      </c>
      <c r="B204" t="s">
        <v>16</v>
      </c>
      <c r="C204">
        <v>203</v>
      </c>
    </row>
    <row r="205" spans="1:3" x14ac:dyDescent="0.2">
      <c r="A205">
        <v>1.2</v>
      </c>
      <c r="B205" t="s">
        <v>16</v>
      </c>
      <c r="C205">
        <v>204</v>
      </c>
    </row>
    <row r="206" spans="1:3" x14ac:dyDescent="0.2">
      <c r="A206">
        <v>6.7</v>
      </c>
      <c r="B206" t="s">
        <v>17</v>
      </c>
      <c r="C206">
        <v>1</v>
      </c>
    </row>
    <row r="207" spans="1:3" x14ac:dyDescent="0.2">
      <c r="A207">
        <v>0.5</v>
      </c>
      <c r="B207" t="s">
        <v>17</v>
      </c>
      <c r="C207">
        <v>2</v>
      </c>
    </row>
    <row r="208" spans="1:3" x14ac:dyDescent="0.2">
      <c r="A208">
        <v>0.4</v>
      </c>
      <c r="B208" t="s">
        <v>17</v>
      </c>
      <c r="C208">
        <v>3</v>
      </c>
    </row>
    <row r="209" spans="1:3" x14ac:dyDescent="0.2">
      <c r="A209">
        <v>6.4</v>
      </c>
      <c r="B209" t="s">
        <v>17</v>
      </c>
      <c r="C209">
        <v>4</v>
      </c>
    </row>
    <row r="210" spans="1:3" x14ac:dyDescent="0.2">
      <c r="A210">
        <v>3.9</v>
      </c>
      <c r="B210" t="s">
        <v>17</v>
      </c>
      <c r="C210">
        <v>5</v>
      </c>
    </row>
    <row r="211" spans="1:3" x14ac:dyDescent="0.2">
      <c r="A211">
        <v>4.9000000000000004</v>
      </c>
      <c r="B211" t="s">
        <v>17</v>
      </c>
      <c r="C211">
        <v>6</v>
      </c>
    </row>
    <row r="212" spans="1:3" x14ac:dyDescent="0.2">
      <c r="A212">
        <v>7.1</v>
      </c>
      <c r="B212" t="s">
        <v>17</v>
      </c>
      <c r="C212">
        <v>7</v>
      </c>
    </row>
    <row r="213" spans="1:3" x14ac:dyDescent="0.2">
      <c r="A213">
        <v>6.5</v>
      </c>
      <c r="B213" t="s">
        <v>17</v>
      </c>
      <c r="C213">
        <v>8</v>
      </c>
    </row>
    <row r="214" spans="1:3" x14ac:dyDescent="0.2">
      <c r="A214">
        <v>0.5</v>
      </c>
      <c r="B214" t="s">
        <v>17</v>
      </c>
      <c r="C214">
        <v>9</v>
      </c>
    </row>
    <row r="215" spans="1:3" x14ac:dyDescent="0.2">
      <c r="A215">
        <v>1.5</v>
      </c>
      <c r="B215" t="s">
        <v>17</v>
      </c>
      <c r="C215">
        <v>10</v>
      </c>
    </row>
    <row r="216" spans="1:3" x14ac:dyDescent="0.2">
      <c r="A216">
        <v>5.2</v>
      </c>
      <c r="B216" t="s">
        <v>17</v>
      </c>
      <c r="C216">
        <v>11</v>
      </c>
    </row>
    <row r="217" spans="1:3" x14ac:dyDescent="0.2">
      <c r="A217">
        <v>1</v>
      </c>
      <c r="B217" t="s">
        <v>17</v>
      </c>
      <c r="C217">
        <v>12</v>
      </c>
    </row>
    <row r="218" spans="1:3" x14ac:dyDescent="0.2">
      <c r="A218">
        <v>0</v>
      </c>
      <c r="B218" t="s">
        <v>17</v>
      </c>
      <c r="C218">
        <v>13</v>
      </c>
    </row>
    <row r="219" spans="1:3" x14ac:dyDescent="0.2">
      <c r="A219">
        <v>1.6</v>
      </c>
      <c r="B219" t="s">
        <v>17</v>
      </c>
      <c r="C219">
        <v>14</v>
      </c>
    </row>
    <row r="220" spans="1:3" x14ac:dyDescent="0.2">
      <c r="A220">
        <v>3.2</v>
      </c>
      <c r="B220" t="s">
        <v>17</v>
      </c>
      <c r="C220">
        <v>15</v>
      </c>
    </row>
    <row r="221" spans="1:3" x14ac:dyDescent="0.2">
      <c r="A221">
        <v>1.8</v>
      </c>
      <c r="B221" t="s">
        <v>17</v>
      </c>
      <c r="C221">
        <v>16</v>
      </c>
    </row>
    <row r="222" spans="1:3" x14ac:dyDescent="0.2">
      <c r="A222">
        <v>0.1</v>
      </c>
      <c r="B222" t="s">
        <v>17</v>
      </c>
      <c r="C222">
        <v>17</v>
      </c>
    </row>
    <row r="223" spans="1:3" x14ac:dyDescent="0.2">
      <c r="A223">
        <v>1.7</v>
      </c>
      <c r="B223" t="s">
        <v>17</v>
      </c>
      <c r="C223">
        <v>18</v>
      </c>
    </row>
    <row r="224" spans="1:3" x14ac:dyDescent="0.2">
      <c r="A224">
        <v>7.5</v>
      </c>
      <c r="B224" t="s">
        <v>17</v>
      </c>
      <c r="C224">
        <v>19</v>
      </c>
    </row>
    <row r="225" spans="1:3" x14ac:dyDescent="0.2">
      <c r="A225">
        <v>0.3</v>
      </c>
      <c r="B225" t="s">
        <v>17</v>
      </c>
      <c r="C225">
        <v>20</v>
      </c>
    </row>
    <row r="226" spans="1:3" x14ac:dyDescent="0.2">
      <c r="A226">
        <v>4.0999999999999996</v>
      </c>
      <c r="B226" t="s">
        <v>17</v>
      </c>
      <c r="C226">
        <v>21</v>
      </c>
    </row>
    <row r="227" spans="1:3" x14ac:dyDescent="0.2">
      <c r="A227">
        <v>3.4</v>
      </c>
      <c r="B227" t="s">
        <v>17</v>
      </c>
      <c r="C227">
        <v>22</v>
      </c>
    </row>
    <row r="228" spans="1:3" x14ac:dyDescent="0.2">
      <c r="A228">
        <v>6.1</v>
      </c>
      <c r="B228" t="s">
        <v>17</v>
      </c>
      <c r="C228">
        <v>23</v>
      </c>
    </row>
    <row r="229" spans="1:3" x14ac:dyDescent="0.2">
      <c r="A229">
        <v>3.8</v>
      </c>
      <c r="B229" t="s">
        <v>17</v>
      </c>
      <c r="C229">
        <v>24</v>
      </c>
    </row>
    <row r="230" spans="1:3" x14ac:dyDescent="0.2">
      <c r="A230">
        <v>2.7</v>
      </c>
      <c r="B230" t="s">
        <v>17</v>
      </c>
      <c r="C230">
        <v>25</v>
      </c>
    </row>
    <row r="231" spans="1:3" x14ac:dyDescent="0.2">
      <c r="A231">
        <v>5.7</v>
      </c>
      <c r="B231" t="s">
        <v>17</v>
      </c>
      <c r="C231">
        <v>26</v>
      </c>
    </row>
    <row r="232" spans="1:3" x14ac:dyDescent="0.2">
      <c r="A232">
        <v>6.1</v>
      </c>
      <c r="B232" t="s">
        <v>17</v>
      </c>
      <c r="C232">
        <v>27</v>
      </c>
    </row>
    <row r="233" spans="1:3" x14ac:dyDescent="0.2">
      <c r="A233">
        <v>6.8</v>
      </c>
      <c r="B233" t="s">
        <v>17</v>
      </c>
      <c r="C233">
        <v>28</v>
      </c>
    </row>
    <row r="234" spans="1:3" x14ac:dyDescent="0.2">
      <c r="A234">
        <v>3.5</v>
      </c>
      <c r="B234" t="s">
        <v>17</v>
      </c>
      <c r="C234">
        <v>29</v>
      </c>
    </row>
    <row r="235" spans="1:3" x14ac:dyDescent="0.2">
      <c r="A235">
        <v>2</v>
      </c>
      <c r="B235" t="s">
        <v>17</v>
      </c>
      <c r="C235">
        <v>30</v>
      </c>
    </row>
    <row r="236" spans="1:3" x14ac:dyDescent="0.2">
      <c r="A236">
        <v>1.6</v>
      </c>
      <c r="B236" t="s">
        <v>17</v>
      </c>
      <c r="C236">
        <v>31</v>
      </c>
    </row>
    <row r="237" spans="1:3" x14ac:dyDescent="0.2">
      <c r="A237">
        <v>5</v>
      </c>
      <c r="B237" t="s">
        <v>17</v>
      </c>
      <c r="C237">
        <v>32</v>
      </c>
    </row>
    <row r="238" spans="1:3" x14ac:dyDescent="0.2">
      <c r="A238">
        <v>0.5</v>
      </c>
      <c r="B238" t="s">
        <v>17</v>
      </c>
      <c r="C238">
        <v>33</v>
      </c>
    </row>
    <row r="239" spans="1:3" x14ac:dyDescent="0.2">
      <c r="A239">
        <v>6.4</v>
      </c>
      <c r="B239" t="s">
        <v>17</v>
      </c>
      <c r="C239">
        <v>34</v>
      </c>
    </row>
    <row r="240" spans="1:3" x14ac:dyDescent="0.2">
      <c r="A240">
        <v>5.9</v>
      </c>
      <c r="B240" t="s">
        <v>17</v>
      </c>
      <c r="C240">
        <v>35</v>
      </c>
    </row>
    <row r="241" spans="1:3" x14ac:dyDescent="0.2">
      <c r="A241">
        <v>1.4</v>
      </c>
      <c r="B241" t="s">
        <v>17</v>
      </c>
      <c r="C241">
        <v>36</v>
      </c>
    </row>
    <row r="242" spans="1:3" x14ac:dyDescent="0.2">
      <c r="A242">
        <v>6.2</v>
      </c>
      <c r="B242" t="s">
        <v>17</v>
      </c>
      <c r="C242">
        <v>37</v>
      </c>
    </row>
    <row r="243" spans="1:3" x14ac:dyDescent="0.2">
      <c r="A243">
        <v>0.6</v>
      </c>
      <c r="B243" t="s">
        <v>17</v>
      </c>
      <c r="C243">
        <v>38</v>
      </c>
    </row>
    <row r="244" spans="1:3" x14ac:dyDescent="0.2">
      <c r="A244">
        <v>5.6</v>
      </c>
      <c r="B244" t="s">
        <v>17</v>
      </c>
      <c r="C244">
        <v>39</v>
      </c>
    </row>
    <row r="245" spans="1:3" x14ac:dyDescent="0.2">
      <c r="A245">
        <v>0.1</v>
      </c>
      <c r="B245" t="s">
        <v>17</v>
      </c>
      <c r="C245">
        <v>40</v>
      </c>
    </row>
    <row r="246" spans="1:3" x14ac:dyDescent="0.2">
      <c r="A246">
        <v>3.9</v>
      </c>
      <c r="B246" t="s">
        <v>17</v>
      </c>
      <c r="C246">
        <v>41</v>
      </c>
    </row>
    <row r="247" spans="1:3" x14ac:dyDescent="0.2">
      <c r="A247">
        <v>0.5</v>
      </c>
      <c r="B247" t="s">
        <v>17</v>
      </c>
      <c r="C247">
        <v>42</v>
      </c>
    </row>
    <row r="248" spans="1:3" x14ac:dyDescent="0.2">
      <c r="A248">
        <v>0.5</v>
      </c>
      <c r="B248" t="s">
        <v>17</v>
      </c>
      <c r="C248">
        <v>43</v>
      </c>
    </row>
    <row r="249" spans="1:3" x14ac:dyDescent="0.2">
      <c r="A249">
        <v>3.1</v>
      </c>
      <c r="B249" t="s">
        <v>17</v>
      </c>
      <c r="C249">
        <v>44</v>
      </c>
    </row>
    <row r="250" spans="1:3" x14ac:dyDescent="0.2">
      <c r="A250">
        <v>1.3</v>
      </c>
      <c r="B250" t="s">
        <v>17</v>
      </c>
      <c r="C250">
        <v>45</v>
      </c>
    </row>
    <row r="251" spans="1:3" x14ac:dyDescent="0.2">
      <c r="A251">
        <v>3.5</v>
      </c>
      <c r="B251" t="s">
        <v>17</v>
      </c>
      <c r="C251">
        <v>46</v>
      </c>
    </row>
    <row r="252" spans="1:3" x14ac:dyDescent="0.2">
      <c r="A252">
        <v>2.6</v>
      </c>
      <c r="B252" t="s">
        <v>17</v>
      </c>
      <c r="C252">
        <v>47</v>
      </c>
    </row>
    <row r="253" spans="1:3" x14ac:dyDescent="0.2">
      <c r="A253">
        <v>6.8</v>
      </c>
      <c r="B253" t="s">
        <v>17</v>
      </c>
      <c r="C253">
        <v>48</v>
      </c>
    </row>
    <row r="254" spans="1:3" x14ac:dyDescent="0.2">
      <c r="A254">
        <v>6.4</v>
      </c>
      <c r="B254" t="s">
        <v>17</v>
      </c>
      <c r="C254">
        <v>49</v>
      </c>
    </row>
    <row r="255" spans="1:3" x14ac:dyDescent="0.2">
      <c r="A255">
        <v>3.6</v>
      </c>
      <c r="B255" t="s">
        <v>17</v>
      </c>
      <c r="C255">
        <v>50</v>
      </c>
    </row>
    <row r="256" spans="1:3" x14ac:dyDescent="0.2">
      <c r="A256">
        <v>7.7</v>
      </c>
      <c r="B256" t="s">
        <v>17</v>
      </c>
      <c r="C256">
        <v>51</v>
      </c>
    </row>
    <row r="257" spans="1:3" x14ac:dyDescent="0.2">
      <c r="A257">
        <v>4.0999999999999996</v>
      </c>
      <c r="B257" t="s">
        <v>17</v>
      </c>
      <c r="C257">
        <v>52</v>
      </c>
    </row>
    <row r="258" spans="1:3" x14ac:dyDescent="0.2">
      <c r="A258">
        <v>5.8</v>
      </c>
      <c r="B258" t="s">
        <v>17</v>
      </c>
      <c r="C258">
        <v>53</v>
      </c>
    </row>
    <row r="259" spans="1:3" x14ac:dyDescent="0.2">
      <c r="A259">
        <v>3.6</v>
      </c>
      <c r="B259" t="s">
        <v>17</v>
      </c>
      <c r="C259">
        <v>54</v>
      </c>
    </row>
    <row r="260" spans="1:3" x14ac:dyDescent="0.2">
      <c r="A260">
        <v>0</v>
      </c>
      <c r="B260" t="s">
        <v>17</v>
      </c>
      <c r="C260">
        <v>55</v>
      </c>
    </row>
    <row r="261" spans="1:3" x14ac:dyDescent="0.2">
      <c r="A261">
        <v>5</v>
      </c>
      <c r="B261" t="s">
        <v>17</v>
      </c>
      <c r="C261">
        <v>56</v>
      </c>
    </row>
    <row r="262" spans="1:3" x14ac:dyDescent="0.2">
      <c r="A262">
        <v>4.5999999999999996</v>
      </c>
      <c r="B262" t="s">
        <v>17</v>
      </c>
      <c r="C262">
        <v>57</v>
      </c>
    </row>
    <row r="263" spans="1:3" x14ac:dyDescent="0.2">
      <c r="A263">
        <v>0.9</v>
      </c>
      <c r="B263" t="s">
        <v>17</v>
      </c>
      <c r="C263">
        <v>58</v>
      </c>
    </row>
    <row r="264" spans="1:3" x14ac:dyDescent="0.2">
      <c r="A264">
        <v>7</v>
      </c>
      <c r="B264" t="s">
        <v>17</v>
      </c>
      <c r="C264">
        <v>59</v>
      </c>
    </row>
    <row r="265" spans="1:3" x14ac:dyDescent="0.2">
      <c r="A265">
        <v>2.1</v>
      </c>
      <c r="B265" t="s">
        <v>17</v>
      </c>
      <c r="C265">
        <v>60</v>
      </c>
    </row>
    <row r="266" spans="1:3" x14ac:dyDescent="0.2">
      <c r="A266">
        <v>4</v>
      </c>
      <c r="B266" t="s">
        <v>17</v>
      </c>
      <c r="C266">
        <v>61</v>
      </c>
    </row>
    <row r="267" spans="1:3" x14ac:dyDescent="0.2">
      <c r="A267">
        <v>1.8</v>
      </c>
      <c r="B267" t="s">
        <v>17</v>
      </c>
      <c r="C267">
        <v>62</v>
      </c>
    </row>
    <row r="268" spans="1:3" x14ac:dyDescent="0.2">
      <c r="A268">
        <v>6.8</v>
      </c>
      <c r="B268" t="s">
        <v>17</v>
      </c>
      <c r="C268">
        <v>63</v>
      </c>
    </row>
    <row r="269" spans="1:3" x14ac:dyDescent="0.2">
      <c r="A269">
        <v>4.2</v>
      </c>
      <c r="B269" t="s">
        <v>17</v>
      </c>
      <c r="C269">
        <v>64</v>
      </c>
    </row>
    <row r="270" spans="1:3" x14ac:dyDescent="0.2">
      <c r="A270">
        <v>6.7</v>
      </c>
      <c r="B270" t="s">
        <v>17</v>
      </c>
      <c r="C270">
        <v>65</v>
      </c>
    </row>
    <row r="271" spans="1:3" x14ac:dyDescent="0.2">
      <c r="A271">
        <v>3.8</v>
      </c>
      <c r="B271" t="s">
        <v>17</v>
      </c>
      <c r="C271">
        <v>66</v>
      </c>
    </row>
    <row r="272" spans="1:3" x14ac:dyDescent="0.2">
      <c r="A272">
        <v>0</v>
      </c>
      <c r="B272" t="s">
        <v>17</v>
      </c>
      <c r="C272">
        <v>67</v>
      </c>
    </row>
    <row r="273" spans="1:3" x14ac:dyDescent="0.2">
      <c r="A273">
        <v>4.0999999999999996</v>
      </c>
      <c r="B273" t="s">
        <v>17</v>
      </c>
      <c r="C273">
        <v>68</v>
      </c>
    </row>
    <row r="274" spans="1:3" x14ac:dyDescent="0.2">
      <c r="A274">
        <v>1.8</v>
      </c>
      <c r="B274" t="s">
        <v>17</v>
      </c>
      <c r="C274">
        <v>69</v>
      </c>
    </row>
    <row r="275" spans="1:3" x14ac:dyDescent="0.2">
      <c r="A275">
        <v>2.4</v>
      </c>
      <c r="B275" t="s">
        <v>17</v>
      </c>
      <c r="C275">
        <v>70</v>
      </c>
    </row>
    <row r="276" spans="1:3" x14ac:dyDescent="0.2">
      <c r="A276">
        <v>5.2</v>
      </c>
      <c r="B276" t="s">
        <v>17</v>
      </c>
      <c r="C276">
        <v>71</v>
      </c>
    </row>
    <row r="277" spans="1:3" x14ac:dyDescent="0.2">
      <c r="A277">
        <v>1.3</v>
      </c>
      <c r="B277" t="s">
        <v>17</v>
      </c>
      <c r="C277">
        <v>72</v>
      </c>
    </row>
    <row r="278" spans="1:3" x14ac:dyDescent="0.2">
      <c r="A278">
        <v>3.3</v>
      </c>
      <c r="B278" t="s">
        <v>17</v>
      </c>
      <c r="C278">
        <v>73</v>
      </c>
    </row>
    <row r="279" spans="1:3" x14ac:dyDescent="0.2">
      <c r="A279">
        <v>3.9</v>
      </c>
      <c r="B279" t="s">
        <v>17</v>
      </c>
      <c r="C279">
        <v>74</v>
      </c>
    </row>
    <row r="280" spans="1:3" x14ac:dyDescent="0.2">
      <c r="A280">
        <v>6.6</v>
      </c>
      <c r="B280" t="s">
        <v>17</v>
      </c>
      <c r="C280">
        <v>75</v>
      </c>
    </row>
    <row r="281" spans="1:3" x14ac:dyDescent="0.2">
      <c r="A281">
        <v>7.2</v>
      </c>
      <c r="B281" t="s">
        <v>17</v>
      </c>
      <c r="C281">
        <v>76</v>
      </c>
    </row>
    <row r="282" spans="1:3" x14ac:dyDescent="0.2">
      <c r="A282">
        <v>1.1000000000000001</v>
      </c>
      <c r="B282" t="s">
        <v>17</v>
      </c>
      <c r="C282">
        <v>77</v>
      </c>
    </row>
    <row r="283" spans="1:3" x14ac:dyDescent="0.2">
      <c r="A283">
        <v>6.5</v>
      </c>
      <c r="B283" t="s">
        <v>17</v>
      </c>
      <c r="C283">
        <v>78</v>
      </c>
    </row>
    <row r="284" spans="1:3" x14ac:dyDescent="0.2">
      <c r="A284">
        <v>1.8</v>
      </c>
      <c r="B284" t="s">
        <v>17</v>
      </c>
      <c r="C284">
        <v>79</v>
      </c>
    </row>
    <row r="285" spans="1:3" x14ac:dyDescent="0.2">
      <c r="A285">
        <v>5.0999999999999996</v>
      </c>
      <c r="B285" t="s">
        <v>17</v>
      </c>
      <c r="C285">
        <v>80</v>
      </c>
    </row>
    <row r="286" spans="1:3" x14ac:dyDescent="0.2">
      <c r="A286">
        <v>5.3</v>
      </c>
      <c r="B286" t="s">
        <v>17</v>
      </c>
      <c r="C286">
        <v>81</v>
      </c>
    </row>
    <row r="287" spans="1:3" x14ac:dyDescent="0.2">
      <c r="A287">
        <v>4</v>
      </c>
      <c r="B287" t="s">
        <v>17</v>
      </c>
      <c r="C287">
        <v>82</v>
      </c>
    </row>
    <row r="288" spans="1:3" x14ac:dyDescent="0.2">
      <c r="A288">
        <v>0.3</v>
      </c>
      <c r="B288" t="s">
        <v>17</v>
      </c>
      <c r="C288">
        <v>83</v>
      </c>
    </row>
    <row r="289" spans="1:3" x14ac:dyDescent="0.2">
      <c r="A289">
        <v>3.3</v>
      </c>
      <c r="B289" t="s">
        <v>17</v>
      </c>
      <c r="C289">
        <v>84</v>
      </c>
    </row>
    <row r="290" spans="1:3" x14ac:dyDescent="0.2">
      <c r="A290">
        <v>5.8</v>
      </c>
      <c r="B290" t="s">
        <v>17</v>
      </c>
      <c r="C290">
        <v>85</v>
      </c>
    </row>
    <row r="291" spans="1:3" x14ac:dyDescent="0.2">
      <c r="A291">
        <v>0.8</v>
      </c>
      <c r="B291" t="s">
        <v>17</v>
      </c>
      <c r="C291">
        <v>86</v>
      </c>
    </row>
    <row r="292" spans="1:3" x14ac:dyDescent="0.2">
      <c r="A292">
        <v>4.4000000000000004</v>
      </c>
      <c r="B292" t="s">
        <v>17</v>
      </c>
      <c r="C292">
        <v>87</v>
      </c>
    </row>
    <row r="293" spans="1:3" x14ac:dyDescent="0.2">
      <c r="A293">
        <v>7.3</v>
      </c>
      <c r="B293" t="s">
        <v>17</v>
      </c>
      <c r="C293">
        <v>88</v>
      </c>
    </row>
    <row r="294" spans="1:3" x14ac:dyDescent="0.2">
      <c r="A294">
        <v>0.6</v>
      </c>
      <c r="B294" t="s">
        <v>17</v>
      </c>
      <c r="C294">
        <v>89</v>
      </c>
    </row>
    <row r="295" spans="1:3" x14ac:dyDescent="0.2">
      <c r="A295">
        <v>5.0999999999999996</v>
      </c>
      <c r="B295" t="s">
        <v>17</v>
      </c>
      <c r="C295">
        <v>90</v>
      </c>
    </row>
    <row r="296" spans="1:3" x14ac:dyDescent="0.2">
      <c r="A296">
        <v>3.2</v>
      </c>
      <c r="B296" t="s">
        <v>17</v>
      </c>
      <c r="C296">
        <v>91</v>
      </c>
    </row>
    <row r="297" spans="1:3" x14ac:dyDescent="0.2">
      <c r="A297">
        <v>2.6</v>
      </c>
      <c r="B297" t="s">
        <v>17</v>
      </c>
      <c r="C297">
        <v>92</v>
      </c>
    </row>
    <row r="298" spans="1:3" x14ac:dyDescent="0.2">
      <c r="A298">
        <v>7.4</v>
      </c>
      <c r="B298" t="s">
        <v>17</v>
      </c>
      <c r="C298">
        <v>93</v>
      </c>
    </row>
    <row r="299" spans="1:3" x14ac:dyDescent="0.2">
      <c r="A299">
        <v>4.3</v>
      </c>
      <c r="B299" t="s">
        <v>17</v>
      </c>
      <c r="C299">
        <v>94</v>
      </c>
    </row>
    <row r="300" spans="1:3" x14ac:dyDescent="0.2">
      <c r="A300">
        <v>5.6</v>
      </c>
      <c r="B300" t="s">
        <v>17</v>
      </c>
      <c r="C300">
        <v>95</v>
      </c>
    </row>
    <row r="301" spans="1:3" x14ac:dyDescent="0.2">
      <c r="A301">
        <v>0.9</v>
      </c>
      <c r="B301" t="s">
        <v>17</v>
      </c>
      <c r="C301">
        <v>96</v>
      </c>
    </row>
    <row r="302" spans="1:3" x14ac:dyDescent="0.2">
      <c r="A302">
        <v>3.2</v>
      </c>
      <c r="B302" t="s">
        <v>17</v>
      </c>
      <c r="C302">
        <v>97</v>
      </c>
    </row>
    <row r="303" spans="1:3" x14ac:dyDescent="0.2">
      <c r="A303">
        <v>4.4000000000000004</v>
      </c>
      <c r="B303" t="s">
        <v>17</v>
      </c>
      <c r="C303">
        <v>98</v>
      </c>
    </row>
    <row r="304" spans="1:3" x14ac:dyDescent="0.2">
      <c r="A304">
        <v>6.8</v>
      </c>
      <c r="B304" t="s">
        <v>17</v>
      </c>
      <c r="C304">
        <v>99</v>
      </c>
    </row>
    <row r="305" spans="1:3" x14ac:dyDescent="0.2">
      <c r="A305">
        <v>0.6</v>
      </c>
      <c r="B305" t="s">
        <v>17</v>
      </c>
      <c r="C305">
        <v>100</v>
      </c>
    </row>
    <row r="306" spans="1:3" x14ac:dyDescent="0.2">
      <c r="A306">
        <v>2.2000000000000002</v>
      </c>
      <c r="B306" t="s">
        <v>17</v>
      </c>
      <c r="C306">
        <v>101</v>
      </c>
    </row>
    <row r="307" spans="1:3" x14ac:dyDescent="0.2">
      <c r="A307">
        <v>7.8</v>
      </c>
      <c r="B307" t="s">
        <v>17</v>
      </c>
      <c r="C307">
        <v>102</v>
      </c>
    </row>
    <row r="308" spans="1:3" x14ac:dyDescent="0.2">
      <c r="A308">
        <v>3.3</v>
      </c>
      <c r="B308" t="s">
        <v>17</v>
      </c>
      <c r="C308">
        <v>103</v>
      </c>
    </row>
    <row r="309" spans="1:3" x14ac:dyDescent="0.2">
      <c r="A309">
        <v>8</v>
      </c>
      <c r="B309" t="s">
        <v>17</v>
      </c>
      <c r="C309">
        <v>104</v>
      </c>
    </row>
    <row r="310" spans="1:3" x14ac:dyDescent="0.2">
      <c r="A310">
        <v>7.4</v>
      </c>
      <c r="B310" t="s">
        <v>17</v>
      </c>
      <c r="C310">
        <v>105</v>
      </c>
    </row>
    <row r="311" spans="1:3" x14ac:dyDescent="0.2">
      <c r="A311">
        <v>7.8</v>
      </c>
      <c r="B311" t="s">
        <v>17</v>
      </c>
      <c r="C311">
        <v>106</v>
      </c>
    </row>
    <row r="312" spans="1:3" x14ac:dyDescent="0.2">
      <c r="A312">
        <v>0.4</v>
      </c>
      <c r="B312" t="s">
        <v>17</v>
      </c>
      <c r="C312">
        <v>107</v>
      </c>
    </row>
    <row r="313" spans="1:3" x14ac:dyDescent="0.2">
      <c r="A313">
        <v>3.1</v>
      </c>
      <c r="B313" t="s">
        <v>17</v>
      </c>
      <c r="C313">
        <v>108</v>
      </c>
    </row>
    <row r="314" spans="1:3" x14ac:dyDescent="0.2">
      <c r="A314">
        <v>1.1000000000000001</v>
      </c>
      <c r="B314" t="s">
        <v>17</v>
      </c>
      <c r="C314">
        <v>109</v>
      </c>
    </row>
    <row r="315" spans="1:3" x14ac:dyDescent="0.2">
      <c r="A315">
        <v>2.8</v>
      </c>
      <c r="B315" t="s">
        <v>17</v>
      </c>
      <c r="C315">
        <v>110</v>
      </c>
    </row>
    <row r="316" spans="1:3" x14ac:dyDescent="0.2">
      <c r="A316">
        <v>7.2</v>
      </c>
      <c r="B316" t="s">
        <v>17</v>
      </c>
      <c r="C316">
        <v>111</v>
      </c>
    </row>
    <row r="317" spans="1:3" x14ac:dyDescent="0.2">
      <c r="A317">
        <v>1.2</v>
      </c>
      <c r="B317" t="s">
        <v>17</v>
      </c>
      <c r="C317">
        <v>112</v>
      </c>
    </row>
    <row r="318" spans="1:3" x14ac:dyDescent="0.2">
      <c r="A318">
        <v>0.1</v>
      </c>
      <c r="B318" t="s">
        <v>17</v>
      </c>
      <c r="C318">
        <v>113</v>
      </c>
    </row>
    <row r="319" spans="1:3" x14ac:dyDescent="0.2">
      <c r="A319">
        <v>1</v>
      </c>
      <c r="B319" t="s">
        <v>17</v>
      </c>
      <c r="C319">
        <v>114</v>
      </c>
    </row>
    <row r="320" spans="1:3" x14ac:dyDescent="0.2">
      <c r="A320">
        <v>7.4</v>
      </c>
      <c r="B320" t="s">
        <v>17</v>
      </c>
      <c r="C320">
        <v>115</v>
      </c>
    </row>
    <row r="321" spans="1:3" x14ac:dyDescent="0.2">
      <c r="A321">
        <v>0.1</v>
      </c>
      <c r="B321" t="s">
        <v>17</v>
      </c>
      <c r="C321">
        <v>116</v>
      </c>
    </row>
    <row r="322" spans="1:3" x14ac:dyDescent="0.2">
      <c r="A322">
        <v>1</v>
      </c>
      <c r="B322" t="s">
        <v>17</v>
      </c>
      <c r="C322">
        <v>117</v>
      </c>
    </row>
    <row r="323" spans="1:3" x14ac:dyDescent="0.2">
      <c r="A323">
        <v>2.5</v>
      </c>
      <c r="B323" t="s">
        <v>17</v>
      </c>
      <c r="C323">
        <v>118</v>
      </c>
    </row>
    <row r="324" spans="1:3" x14ac:dyDescent="0.2">
      <c r="A324">
        <v>7.5</v>
      </c>
      <c r="B324" t="s">
        <v>17</v>
      </c>
      <c r="C324">
        <v>119</v>
      </c>
    </row>
    <row r="325" spans="1:3" x14ac:dyDescent="0.2">
      <c r="A325">
        <v>0.8</v>
      </c>
      <c r="B325" t="s">
        <v>17</v>
      </c>
      <c r="C325">
        <v>120</v>
      </c>
    </row>
    <row r="326" spans="1:3" x14ac:dyDescent="0.2">
      <c r="A326">
        <v>2.8</v>
      </c>
      <c r="B326" t="s">
        <v>17</v>
      </c>
      <c r="C326">
        <v>121</v>
      </c>
    </row>
    <row r="327" spans="1:3" x14ac:dyDescent="0.2">
      <c r="A327">
        <v>1.6</v>
      </c>
      <c r="B327" t="s">
        <v>17</v>
      </c>
      <c r="C327">
        <v>122</v>
      </c>
    </row>
    <row r="328" spans="1:3" x14ac:dyDescent="0.2">
      <c r="A328">
        <v>7.3</v>
      </c>
      <c r="B328" t="s">
        <v>17</v>
      </c>
      <c r="C328">
        <v>123</v>
      </c>
    </row>
    <row r="329" spans="1:3" x14ac:dyDescent="0.2">
      <c r="A329">
        <v>5.4</v>
      </c>
      <c r="B329" t="s">
        <v>17</v>
      </c>
      <c r="C329">
        <v>124</v>
      </c>
    </row>
    <row r="330" spans="1:3" x14ac:dyDescent="0.2">
      <c r="A330">
        <v>2.2999999999999998</v>
      </c>
      <c r="B330" t="s">
        <v>17</v>
      </c>
      <c r="C330">
        <v>125</v>
      </c>
    </row>
    <row r="331" spans="1:3" x14ac:dyDescent="0.2">
      <c r="A331">
        <v>4.9000000000000004</v>
      </c>
      <c r="B331" t="s">
        <v>17</v>
      </c>
      <c r="C331">
        <v>126</v>
      </c>
    </row>
    <row r="332" spans="1:3" x14ac:dyDescent="0.2">
      <c r="A332">
        <v>6.4</v>
      </c>
      <c r="B332" t="s">
        <v>17</v>
      </c>
      <c r="C332">
        <v>127</v>
      </c>
    </row>
    <row r="333" spans="1:3" x14ac:dyDescent="0.2">
      <c r="A333">
        <v>2.5</v>
      </c>
      <c r="B333" t="s">
        <v>17</v>
      </c>
      <c r="C333">
        <v>128</v>
      </c>
    </row>
    <row r="334" spans="1:3" x14ac:dyDescent="0.2">
      <c r="A334">
        <v>7.8</v>
      </c>
      <c r="B334" t="s">
        <v>17</v>
      </c>
      <c r="C334">
        <v>129</v>
      </c>
    </row>
    <row r="335" spans="1:3" x14ac:dyDescent="0.2">
      <c r="A335">
        <v>0.8</v>
      </c>
      <c r="B335" t="s">
        <v>17</v>
      </c>
      <c r="C335">
        <v>130</v>
      </c>
    </row>
    <row r="336" spans="1:3" x14ac:dyDescent="0.2">
      <c r="A336">
        <v>0.1</v>
      </c>
      <c r="B336" t="s">
        <v>17</v>
      </c>
      <c r="C336">
        <v>131</v>
      </c>
    </row>
    <row r="337" spans="1:3" x14ac:dyDescent="0.2">
      <c r="A337">
        <v>2.7</v>
      </c>
      <c r="B337" t="s">
        <v>17</v>
      </c>
      <c r="C337">
        <v>132</v>
      </c>
    </row>
    <row r="338" spans="1:3" x14ac:dyDescent="0.2">
      <c r="A338">
        <v>2.9</v>
      </c>
      <c r="B338" t="s">
        <v>17</v>
      </c>
      <c r="C338">
        <v>133</v>
      </c>
    </row>
    <row r="339" spans="1:3" x14ac:dyDescent="0.2">
      <c r="A339">
        <v>4.5999999999999996</v>
      </c>
      <c r="B339" t="s">
        <v>17</v>
      </c>
      <c r="C339">
        <v>134</v>
      </c>
    </row>
    <row r="340" spans="1:3" x14ac:dyDescent="0.2">
      <c r="A340">
        <v>2.2999999999999998</v>
      </c>
      <c r="B340" t="s">
        <v>17</v>
      </c>
      <c r="C340">
        <v>135</v>
      </c>
    </row>
    <row r="341" spans="1:3" x14ac:dyDescent="0.2">
      <c r="A341">
        <v>6.2</v>
      </c>
      <c r="B341" t="s">
        <v>17</v>
      </c>
      <c r="C341">
        <v>136</v>
      </c>
    </row>
    <row r="342" spans="1:3" x14ac:dyDescent="0.2">
      <c r="A342">
        <v>1.6</v>
      </c>
      <c r="B342" t="s">
        <v>17</v>
      </c>
      <c r="C342">
        <v>137</v>
      </c>
    </row>
    <row r="343" spans="1:3" x14ac:dyDescent="0.2">
      <c r="A343">
        <v>5.8</v>
      </c>
      <c r="B343" t="s">
        <v>17</v>
      </c>
      <c r="C343">
        <v>138</v>
      </c>
    </row>
    <row r="344" spans="1:3" x14ac:dyDescent="0.2">
      <c r="A344">
        <v>1.7</v>
      </c>
      <c r="B344" t="s">
        <v>17</v>
      </c>
      <c r="C344">
        <v>139</v>
      </c>
    </row>
    <row r="345" spans="1:3" x14ac:dyDescent="0.2">
      <c r="A345">
        <v>1.4</v>
      </c>
      <c r="B345" t="s">
        <v>17</v>
      </c>
      <c r="C345">
        <v>140</v>
      </c>
    </row>
    <row r="346" spans="1:3" x14ac:dyDescent="0.2">
      <c r="A346">
        <v>4.7</v>
      </c>
      <c r="B346" t="s">
        <v>17</v>
      </c>
      <c r="C346">
        <v>141</v>
      </c>
    </row>
    <row r="347" spans="1:3" x14ac:dyDescent="0.2">
      <c r="A347">
        <v>3</v>
      </c>
      <c r="B347" t="s">
        <v>17</v>
      </c>
      <c r="C347">
        <v>142</v>
      </c>
    </row>
    <row r="348" spans="1:3" x14ac:dyDescent="0.2">
      <c r="A348">
        <v>7.9</v>
      </c>
      <c r="B348" t="s">
        <v>17</v>
      </c>
      <c r="C348">
        <v>143</v>
      </c>
    </row>
    <row r="349" spans="1:3" x14ac:dyDescent="0.2">
      <c r="A349">
        <v>7.6</v>
      </c>
      <c r="B349" t="s">
        <v>17</v>
      </c>
      <c r="C349">
        <v>144</v>
      </c>
    </row>
    <row r="350" spans="1:3" x14ac:dyDescent="0.2">
      <c r="A350">
        <v>0.4</v>
      </c>
      <c r="B350" t="s">
        <v>17</v>
      </c>
      <c r="C350">
        <v>145</v>
      </c>
    </row>
    <row r="351" spans="1:3" x14ac:dyDescent="0.2">
      <c r="A351">
        <v>3.4</v>
      </c>
      <c r="B351" t="s">
        <v>17</v>
      </c>
      <c r="C351">
        <v>146</v>
      </c>
    </row>
    <row r="352" spans="1:3" x14ac:dyDescent="0.2">
      <c r="A352">
        <v>7.3</v>
      </c>
      <c r="B352" t="s">
        <v>17</v>
      </c>
      <c r="C352">
        <v>147</v>
      </c>
    </row>
    <row r="353" spans="1:3" x14ac:dyDescent="0.2">
      <c r="A353">
        <v>1.3</v>
      </c>
      <c r="B353" t="s">
        <v>17</v>
      </c>
      <c r="C353">
        <v>148</v>
      </c>
    </row>
    <row r="354" spans="1:3" x14ac:dyDescent="0.2">
      <c r="A354">
        <v>7.7</v>
      </c>
      <c r="B354" t="s">
        <v>17</v>
      </c>
      <c r="C354">
        <v>149</v>
      </c>
    </row>
    <row r="355" spans="1:3" x14ac:dyDescent="0.2">
      <c r="A355">
        <v>4.5</v>
      </c>
      <c r="B355" t="s">
        <v>17</v>
      </c>
      <c r="C355">
        <v>150</v>
      </c>
    </row>
    <row r="356" spans="1:3" x14ac:dyDescent="0.2">
      <c r="A356">
        <v>6.4</v>
      </c>
      <c r="B356" t="s">
        <v>17</v>
      </c>
      <c r="C356">
        <v>151</v>
      </c>
    </row>
    <row r="357" spans="1:3" x14ac:dyDescent="0.2">
      <c r="A357">
        <v>5.3</v>
      </c>
      <c r="B357" t="s">
        <v>17</v>
      </c>
      <c r="C357">
        <v>152</v>
      </c>
    </row>
    <row r="358" spans="1:3" x14ac:dyDescent="0.2">
      <c r="A358">
        <v>4.2</v>
      </c>
      <c r="B358" t="s">
        <v>17</v>
      </c>
      <c r="C358">
        <v>153</v>
      </c>
    </row>
    <row r="359" spans="1:3" x14ac:dyDescent="0.2">
      <c r="A359">
        <v>2.6</v>
      </c>
      <c r="B359" t="s">
        <v>17</v>
      </c>
      <c r="C359">
        <v>154</v>
      </c>
    </row>
    <row r="360" spans="1:3" x14ac:dyDescent="0.2">
      <c r="A360">
        <v>6.4</v>
      </c>
      <c r="B360" t="s">
        <v>17</v>
      </c>
      <c r="C360">
        <v>155</v>
      </c>
    </row>
    <row r="361" spans="1:3" x14ac:dyDescent="0.2">
      <c r="A361">
        <v>1.3</v>
      </c>
      <c r="B361" t="s">
        <v>17</v>
      </c>
      <c r="C361">
        <v>156</v>
      </c>
    </row>
    <row r="362" spans="1:3" x14ac:dyDescent="0.2">
      <c r="A362">
        <v>4.5</v>
      </c>
      <c r="B362" t="s">
        <v>17</v>
      </c>
      <c r="C362">
        <v>157</v>
      </c>
    </row>
    <row r="363" spans="1:3" x14ac:dyDescent="0.2">
      <c r="A363">
        <v>0.1</v>
      </c>
      <c r="B363" t="s">
        <v>17</v>
      </c>
      <c r="C363">
        <v>158</v>
      </c>
    </row>
    <row r="364" spans="1:3" x14ac:dyDescent="0.2">
      <c r="A364">
        <v>0.3</v>
      </c>
      <c r="B364" t="s">
        <v>17</v>
      </c>
      <c r="C364">
        <v>159</v>
      </c>
    </row>
    <row r="365" spans="1:3" x14ac:dyDescent="0.2">
      <c r="A365">
        <v>1.8</v>
      </c>
      <c r="B365" t="s">
        <v>17</v>
      </c>
      <c r="C365">
        <v>160</v>
      </c>
    </row>
    <row r="366" spans="1:3" x14ac:dyDescent="0.2">
      <c r="A366">
        <v>5.0999999999999996</v>
      </c>
      <c r="B366" t="s">
        <v>17</v>
      </c>
      <c r="C366">
        <v>161</v>
      </c>
    </row>
    <row r="367" spans="1:3" x14ac:dyDescent="0.2">
      <c r="A367">
        <v>1.1000000000000001</v>
      </c>
      <c r="B367" t="s">
        <v>17</v>
      </c>
      <c r="C367">
        <v>162</v>
      </c>
    </row>
    <row r="368" spans="1:3" x14ac:dyDescent="0.2">
      <c r="A368">
        <v>1</v>
      </c>
      <c r="B368" t="s">
        <v>17</v>
      </c>
      <c r="C368">
        <v>163</v>
      </c>
    </row>
    <row r="369" spans="1:3" x14ac:dyDescent="0.2">
      <c r="A369">
        <v>2.9</v>
      </c>
      <c r="B369" t="s">
        <v>17</v>
      </c>
      <c r="C369">
        <v>164</v>
      </c>
    </row>
    <row r="370" spans="1:3" x14ac:dyDescent="0.2">
      <c r="A370">
        <v>0.7</v>
      </c>
      <c r="B370" t="s">
        <v>17</v>
      </c>
      <c r="C370">
        <v>165</v>
      </c>
    </row>
    <row r="371" spans="1:3" x14ac:dyDescent="0.2">
      <c r="A371">
        <v>2.4</v>
      </c>
      <c r="B371" t="s">
        <v>17</v>
      </c>
      <c r="C371">
        <v>166</v>
      </c>
    </row>
    <row r="372" spans="1:3" x14ac:dyDescent="0.2">
      <c r="A372">
        <v>4</v>
      </c>
      <c r="B372" t="s">
        <v>17</v>
      </c>
      <c r="C372">
        <v>167</v>
      </c>
    </row>
    <row r="373" spans="1:3" x14ac:dyDescent="0.2">
      <c r="A373">
        <v>1.5</v>
      </c>
      <c r="B373" t="s">
        <v>17</v>
      </c>
      <c r="C373">
        <v>168</v>
      </c>
    </row>
    <row r="374" spans="1:3" x14ac:dyDescent="0.2">
      <c r="A374">
        <v>7.1</v>
      </c>
      <c r="B374" t="s">
        <v>17</v>
      </c>
      <c r="C374">
        <v>169</v>
      </c>
    </row>
    <row r="375" spans="1:3" x14ac:dyDescent="0.2">
      <c r="A375">
        <v>2.9</v>
      </c>
      <c r="B375" t="s">
        <v>17</v>
      </c>
      <c r="C375">
        <v>170</v>
      </c>
    </row>
    <row r="376" spans="1:3" x14ac:dyDescent="0.2">
      <c r="A376">
        <v>7.7</v>
      </c>
      <c r="B376" t="s">
        <v>17</v>
      </c>
      <c r="C376">
        <v>171</v>
      </c>
    </row>
    <row r="377" spans="1:3" x14ac:dyDescent="0.2">
      <c r="A377">
        <v>1.3</v>
      </c>
      <c r="B377" t="s">
        <v>17</v>
      </c>
      <c r="C377">
        <v>172</v>
      </c>
    </row>
    <row r="378" spans="1:3" x14ac:dyDescent="0.2">
      <c r="A378">
        <v>2.1</v>
      </c>
      <c r="B378" t="s">
        <v>17</v>
      </c>
      <c r="C378">
        <v>173</v>
      </c>
    </row>
    <row r="379" spans="1:3" x14ac:dyDescent="0.2">
      <c r="A379">
        <v>7.4</v>
      </c>
      <c r="B379" t="s">
        <v>17</v>
      </c>
      <c r="C379">
        <v>174</v>
      </c>
    </row>
    <row r="380" spans="1:3" x14ac:dyDescent="0.2">
      <c r="A380">
        <v>6.1</v>
      </c>
      <c r="B380" t="s">
        <v>17</v>
      </c>
      <c r="C380">
        <v>175</v>
      </c>
    </row>
    <row r="381" spans="1:3" x14ac:dyDescent="0.2">
      <c r="A381">
        <v>0.3</v>
      </c>
      <c r="B381" t="s">
        <v>17</v>
      </c>
      <c r="C381">
        <v>176</v>
      </c>
    </row>
    <row r="382" spans="1:3" x14ac:dyDescent="0.2">
      <c r="A382">
        <v>2.1</v>
      </c>
      <c r="B382" t="s">
        <v>17</v>
      </c>
      <c r="C382">
        <v>177</v>
      </c>
    </row>
    <row r="383" spans="1:3" x14ac:dyDescent="0.2">
      <c r="A383">
        <v>3.9</v>
      </c>
      <c r="B383" t="s">
        <v>17</v>
      </c>
      <c r="C383">
        <v>178</v>
      </c>
    </row>
    <row r="384" spans="1:3" x14ac:dyDescent="0.2">
      <c r="A384">
        <v>4.5999999999999996</v>
      </c>
      <c r="B384" t="s">
        <v>17</v>
      </c>
      <c r="C384">
        <v>179</v>
      </c>
    </row>
    <row r="385" spans="1:3" x14ac:dyDescent="0.2">
      <c r="A385">
        <v>5.9</v>
      </c>
      <c r="B385" t="s">
        <v>17</v>
      </c>
      <c r="C385">
        <v>180</v>
      </c>
    </row>
    <row r="386" spans="1:3" x14ac:dyDescent="0.2">
      <c r="A386">
        <v>1.4</v>
      </c>
      <c r="B386" t="s">
        <v>17</v>
      </c>
      <c r="C386">
        <v>181</v>
      </c>
    </row>
    <row r="387" spans="1:3" x14ac:dyDescent="0.2">
      <c r="A387">
        <v>7.7</v>
      </c>
      <c r="B387" t="s">
        <v>17</v>
      </c>
      <c r="C387">
        <v>182</v>
      </c>
    </row>
    <row r="388" spans="1:3" x14ac:dyDescent="0.2">
      <c r="A388">
        <v>6.8</v>
      </c>
      <c r="B388" t="s">
        <v>17</v>
      </c>
      <c r="C388">
        <v>183</v>
      </c>
    </row>
    <row r="389" spans="1:3" x14ac:dyDescent="0.2">
      <c r="A389">
        <v>2.9</v>
      </c>
      <c r="B389" t="s">
        <v>17</v>
      </c>
      <c r="C389">
        <v>184</v>
      </c>
    </row>
    <row r="390" spans="1:3" x14ac:dyDescent="0.2">
      <c r="A390">
        <v>5.4</v>
      </c>
      <c r="B390" t="s">
        <v>17</v>
      </c>
      <c r="C390">
        <v>185</v>
      </c>
    </row>
    <row r="391" spans="1:3" x14ac:dyDescent="0.2">
      <c r="A391">
        <v>3.6</v>
      </c>
      <c r="B391" t="s">
        <v>17</v>
      </c>
      <c r="C391">
        <v>186</v>
      </c>
    </row>
    <row r="392" spans="1:3" x14ac:dyDescent="0.2">
      <c r="A392">
        <v>5.5</v>
      </c>
      <c r="B392" t="s">
        <v>17</v>
      </c>
      <c r="C392">
        <v>187</v>
      </c>
    </row>
    <row r="393" spans="1:3" x14ac:dyDescent="0.2">
      <c r="A393">
        <v>4.5</v>
      </c>
      <c r="B393" t="s">
        <v>17</v>
      </c>
      <c r="C393">
        <v>188</v>
      </c>
    </row>
    <row r="394" spans="1:3" x14ac:dyDescent="0.2">
      <c r="A394">
        <v>2.9</v>
      </c>
      <c r="B394" t="s">
        <v>17</v>
      </c>
      <c r="C394">
        <v>189</v>
      </c>
    </row>
    <row r="395" spans="1:3" x14ac:dyDescent="0.2">
      <c r="A395">
        <v>6.6</v>
      </c>
      <c r="B395" t="s">
        <v>17</v>
      </c>
      <c r="C395">
        <v>190</v>
      </c>
    </row>
    <row r="396" spans="1:3" x14ac:dyDescent="0.2">
      <c r="A396">
        <v>6.3</v>
      </c>
      <c r="B396" t="s">
        <v>17</v>
      </c>
      <c r="C396">
        <v>191</v>
      </c>
    </row>
    <row r="397" spans="1:3" x14ac:dyDescent="0.2">
      <c r="A397">
        <v>3.5</v>
      </c>
      <c r="B397" t="s">
        <v>17</v>
      </c>
      <c r="C397">
        <v>192</v>
      </c>
    </row>
    <row r="398" spans="1:3" x14ac:dyDescent="0.2">
      <c r="A398">
        <v>7.7</v>
      </c>
      <c r="B398" t="s">
        <v>17</v>
      </c>
      <c r="C398">
        <v>193</v>
      </c>
    </row>
    <row r="399" spans="1:3" x14ac:dyDescent="0.2">
      <c r="A399">
        <v>1.9</v>
      </c>
      <c r="B399" t="s">
        <v>17</v>
      </c>
      <c r="C399">
        <v>194</v>
      </c>
    </row>
    <row r="400" spans="1:3" x14ac:dyDescent="0.2">
      <c r="A400">
        <v>4.8</v>
      </c>
      <c r="B400" t="s">
        <v>17</v>
      </c>
      <c r="C400">
        <v>195</v>
      </c>
    </row>
    <row r="401" spans="1:3" x14ac:dyDescent="0.2">
      <c r="A401">
        <v>2.6</v>
      </c>
      <c r="B401" t="s">
        <v>17</v>
      </c>
      <c r="C401">
        <v>196</v>
      </c>
    </row>
    <row r="402" spans="1:3" x14ac:dyDescent="0.2">
      <c r="A402">
        <v>8</v>
      </c>
      <c r="B402" t="s">
        <v>17</v>
      </c>
      <c r="C402">
        <v>197</v>
      </c>
    </row>
    <row r="403" spans="1:3" x14ac:dyDescent="0.2">
      <c r="A403">
        <v>2.6</v>
      </c>
      <c r="B403" t="s">
        <v>17</v>
      </c>
      <c r="C403">
        <v>198</v>
      </c>
    </row>
    <row r="404" spans="1:3" x14ac:dyDescent="0.2">
      <c r="A404">
        <v>7.4</v>
      </c>
      <c r="B404" t="s">
        <v>17</v>
      </c>
      <c r="C404">
        <v>199</v>
      </c>
    </row>
    <row r="405" spans="1:3" x14ac:dyDescent="0.2">
      <c r="A405">
        <v>3.1</v>
      </c>
      <c r="B405" t="s">
        <v>17</v>
      </c>
      <c r="C405">
        <v>200</v>
      </c>
    </row>
    <row r="406" spans="1:3" x14ac:dyDescent="0.2">
      <c r="A406">
        <v>3.9</v>
      </c>
      <c r="B406" t="s">
        <v>17</v>
      </c>
      <c r="C406">
        <v>201</v>
      </c>
    </row>
    <row r="407" spans="1:3" x14ac:dyDescent="0.2">
      <c r="A407">
        <v>6.9</v>
      </c>
      <c r="B407" t="s">
        <v>17</v>
      </c>
      <c r="C407">
        <v>202</v>
      </c>
    </row>
    <row r="408" spans="1:3" x14ac:dyDescent="0.2">
      <c r="A408">
        <v>7.8</v>
      </c>
      <c r="B408" t="s">
        <v>17</v>
      </c>
      <c r="C408">
        <v>203</v>
      </c>
    </row>
    <row r="409" spans="1:3" x14ac:dyDescent="0.2">
      <c r="A409">
        <v>5.8</v>
      </c>
      <c r="B409" t="s">
        <v>17</v>
      </c>
      <c r="C409">
        <v>204</v>
      </c>
    </row>
  </sheetData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C5244-34DE-4DC5-8A0D-DECE18C798B8}">
  <dimension ref="A1:H19"/>
  <sheetViews>
    <sheetView tabSelected="1" workbookViewId="0">
      <selection activeCell="D21" sqref="D21"/>
    </sheetView>
  </sheetViews>
  <sheetFormatPr defaultRowHeight="14.25" x14ac:dyDescent="0.2"/>
  <cols>
    <col min="1" max="1" width="15.8984375" bestFit="1" customWidth="1"/>
  </cols>
  <sheetData>
    <row r="1" spans="1:7" x14ac:dyDescent="0.2">
      <c r="B1" t="s">
        <v>4</v>
      </c>
      <c r="C1" t="s">
        <v>5</v>
      </c>
      <c r="D1" t="s">
        <v>6</v>
      </c>
      <c r="E1" t="s">
        <v>7</v>
      </c>
      <c r="G1" s="1" t="s">
        <v>19</v>
      </c>
    </row>
    <row r="2" spans="1:7" x14ac:dyDescent="0.2">
      <c r="A2" t="s">
        <v>8</v>
      </c>
      <c r="B2">
        <v>17</v>
      </c>
      <c r="C2">
        <v>24</v>
      </c>
      <c r="D2">
        <v>12</v>
      </c>
      <c r="E2">
        <v>2</v>
      </c>
      <c r="F2" s="1">
        <f>SUM(B2:E2)</f>
        <v>55</v>
      </c>
      <c r="G2" t="s">
        <v>10</v>
      </c>
    </row>
    <row r="3" spans="1:7" x14ac:dyDescent="0.2">
      <c r="A3" t="s">
        <v>9</v>
      </c>
      <c r="B3">
        <v>23</v>
      </c>
      <c r="C3">
        <v>25</v>
      </c>
      <c r="D3">
        <v>8</v>
      </c>
      <c r="E3">
        <v>6</v>
      </c>
      <c r="F3" s="1">
        <f>SUM(B3:E3)</f>
        <v>62</v>
      </c>
    </row>
    <row r="4" spans="1:7" x14ac:dyDescent="0.2">
      <c r="B4" s="1">
        <f>SUM(B2:B3)</f>
        <v>40</v>
      </c>
      <c r="C4" s="1">
        <f t="shared" ref="C4:F4" si="0">SUM(C2:C3)</f>
        <v>49</v>
      </c>
      <c r="D4" s="1">
        <f t="shared" si="0"/>
        <v>20</v>
      </c>
      <c r="E4" s="1">
        <f t="shared" si="0"/>
        <v>8</v>
      </c>
      <c r="F4" s="1">
        <f t="shared" si="0"/>
        <v>117</v>
      </c>
      <c r="G4" s="1" t="s">
        <v>11</v>
      </c>
    </row>
    <row r="5" spans="1:7" x14ac:dyDescent="0.2">
      <c r="G5" t="s">
        <v>12</v>
      </c>
    </row>
    <row r="6" spans="1:7" x14ac:dyDescent="0.2">
      <c r="B6" t="s">
        <v>4</v>
      </c>
      <c r="C6" t="s">
        <v>5</v>
      </c>
      <c r="D6" t="s">
        <v>6</v>
      </c>
      <c r="E6" t="s">
        <v>7</v>
      </c>
      <c r="G6" t="s">
        <v>13</v>
      </c>
    </row>
    <row r="7" spans="1:7" x14ac:dyDescent="0.2">
      <c r="A7" t="s">
        <v>8</v>
      </c>
      <c r="B7">
        <f>B$4/$F$4*$F2</f>
        <v>18.803418803418804</v>
      </c>
      <c r="C7">
        <f t="shared" ref="C7:E8" si="1">C$4/$F$4*$F2</f>
        <v>23.034188034188034</v>
      </c>
      <c r="D7">
        <f t="shared" si="1"/>
        <v>9.4017094017094021</v>
      </c>
      <c r="E7">
        <f t="shared" si="1"/>
        <v>3.7606837606837611</v>
      </c>
    </row>
    <row r="8" spans="1:7" x14ac:dyDescent="0.2">
      <c r="A8" t="s">
        <v>9</v>
      </c>
      <c r="B8">
        <f>B$4/$F$4*$F3</f>
        <v>21.196581196581196</v>
      </c>
      <c r="C8">
        <f t="shared" si="1"/>
        <v>25.965811965811966</v>
      </c>
      <c r="D8">
        <f t="shared" si="1"/>
        <v>10.598290598290598</v>
      </c>
      <c r="E8">
        <f t="shared" si="1"/>
        <v>4.2393162393162394</v>
      </c>
    </row>
    <row r="10" spans="1:7" x14ac:dyDescent="0.2">
      <c r="A10" t="s">
        <v>19</v>
      </c>
      <c r="B10">
        <f>CHITEST(B2:E3,B7:E8)</f>
        <v>0.34577291185835146</v>
      </c>
      <c r="C10" t="s">
        <v>38</v>
      </c>
    </row>
    <row r="12" spans="1:7" x14ac:dyDescent="0.2">
      <c r="A12" t="s">
        <v>11</v>
      </c>
    </row>
    <row r="14" spans="1:7" x14ac:dyDescent="0.2">
      <c r="B14" t="s">
        <v>4</v>
      </c>
      <c r="C14" t="s">
        <v>5</v>
      </c>
      <c r="D14" t="s">
        <v>6</v>
      </c>
      <c r="E14" t="s">
        <v>7</v>
      </c>
      <c r="F14" t="s">
        <v>40</v>
      </c>
    </row>
    <row r="15" spans="1:7" x14ac:dyDescent="0.2">
      <c r="A15" t="s">
        <v>42</v>
      </c>
      <c r="B15">
        <v>40</v>
      </c>
      <c r="C15">
        <v>49</v>
      </c>
      <c r="D15">
        <v>20</v>
      </c>
      <c r="E15">
        <v>8</v>
      </c>
      <c r="F15">
        <f>SUM(B15:E15)</f>
        <v>117</v>
      </c>
    </row>
    <row r="16" spans="1:7" x14ac:dyDescent="0.2">
      <c r="A16" t="s">
        <v>41</v>
      </c>
      <c r="B16">
        <f>4/15*$F$4</f>
        <v>31.2</v>
      </c>
      <c r="C16">
        <f>6/15*$F$4</f>
        <v>46.800000000000004</v>
      </c>
      <c r="D16">
        <f>4/15*$F$4</f>
        <v>31.2</v>
      </c>
      <c r="E16">
        <f>1/15*$F$4</f>
        <v>7.8</v>
      </c>
      <c r="F16">
        <f>SUM(B16:E16)</f>
        <v>117</v>
      </c>
    </row>
    <row r="17" spans="2:8" x14ac:dyDescent="0.2">
      <c r="G17">
        <f>4+6+4+1</f>
        <v>15</v>
      </c>
      <c r="H17" t="s">
        <v>39</v>
      </c>
    </row>
    <row r="18" spans="2:8" x14ac:dyDescent="0.2">
      <c r="B18">
        <f>CHITEST(B15:E15,B16:E16)</f>
        <v>8.5382058049488729E-2</v>
      </c>
      <c r="C18" t="s">
        <v>43</v>
      </c>
    </row>
    <row r="19" spans="2:8" x14ac:dyDescent="0.2">
      <c r="C19" t="s">
        <v>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Opdracht 1</vt:lpstr>
      <vt:lpstr>Opdracht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2018-10-17T12:17:21Z</dcterms:created>
  <dcterms:modified xsi:type="dcterms:W3CDTF">2020-10-05T08:05:33Z</dcterms:modified>
</cp:coreProperties>
</file>